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90" windowWidth="23820" windowHeight="14955"/>
  </bookViews>
  <sheets>
    <sheet name="Foglio1" sheetId="1" r:id="rId1"/>
    <sheet name="Foglio2" sheetId="2" r:id="rId2"/>
    <sheet name="Foglio3" sheetId="3" r:id="rId3"/>
  </sheets>
  <calcPr calcId="125725"/>
</workbook>
</file>

<file path=xl/calcChain.xml><?xml version="1.0" encoding="utf-8"?>
<calcChain xmlns="http://schemas.openxmlformats.org/spreadsheetml/2006/main">
  <c r="K43" i="1"/>
  <c r="K38"/>
  <c r="K36"/>
  <c r="K34"/>
  <c r="K40"/>
  <c r="K28"/>
  <c r="K30"/>
  <c r="K32"/>
  <c r="K24"/>
  <c r="K26"/>
  <c r="K18"/>
  <c r="K8"/>
  <c r="K12"/>
  <c r="K20"/>
  <c r="K16"/>
  <c r="K10"/>
  <c r="K6"/>
  <c r="K14"/>
  <c r="K44"/>
  <c r="K39"/>
  <c r="K37"/>
  <c r="K35"/>
  <c r="K41"/>
  <c r="K29"/>
  <c r="K31"/>
  <c r="K33"/>
  <c r="K25"/>
  <c r="K27"/>
  <c r="K19"/>
  <c r="K9"/>
  <c r="K13"/>
  <c r="K21"/>
  <c r="K17"/>
  <c r="K11"/>
  <c r="K7"/>
  <c r="K15"/>
</calcChain>
</file>

<file path=xl/sharedStrings.xml><?xml version="1.0" encoding="utf-8"?>
<sst xmlns="http://schemas.openxmlformats.org/spreadsheetml/2006/main" count="104" uniqueCount="55">
  <si>
    <t>PUNTI</t>
  </si>
  <si>
    <t>Piazzamento Campionato</t>
  </si>
  <si>
    <t xml:space="preserve"> ALESSANDRI  PIETRO</t>
  </si>
  <si>
    <t xml:space="preserve"> Pescato in Grammi  &gt;</t>
  </si>
  <si>
    <t xml:space="preserve"> COLOMBO  ADELIO</t>
  </si>
  <si>
    <t xml:space="preserve"> MAZZOLENI STEFANO</t>
  </si>
  <si>
    <t xml:space="preserve"> CHIRICO  IVANO</t>
  </si>
  <si>
    <t xml:space="preserve"> PREVITALI FABIO</t>
  </si>
  <si>
    <t xml:space="preserve"> POZZONI NICOLAS</t>
  </si>
  <si>
    <t xml:space="preserve"> PREVITALI  STEFANO</t>
  </si>
  <si>
    <t xml:space="preserve"> RUCCO  GIORGIO</t>
  </si>
  <si>
    <t xml:space="preserve"> FERRARI GIUSEPPE</t>
  </si>
  <si>
    <t xml:space="preserve"> MEMEO ALVARO</t>
  </si>
  <si>
    <t xml:space="preserve"> RUCCO  GIANMARIO</t>
  </si>
  <si>
    <t xml:space="preserve"> MAZZOLENI  GIOVANNI</t>
  </si>
  <si>
    <t xml:space="preserve"> MAZZOLENI  MAURIZIO</t>
  </si>
  <si>
    <t xml:space="preserve"> SOMENZI  LUIGI</t>
  </si>
  <si>
    <t xml:space="preserve"> ZANIN  SECONDO</t>
  </si>
  <si>
    <t xml:space="preserve">  COGNOME       NOME</t>
  </si>
  <si>
    <t>Classifica Serie A</t>
  </si>
  <si>
    <t>Classifica Serie B</t>
  </si>
  <si>
    <t xml:space="preserve"> GHILARDI FLAVIO</t>
  </si>
  <si>
    <t xml:space="preserve"> PERINI SERGIO</t>
  </si>
  <si>
    <r>
      <rPr>
        <b/>
        <i/>
        <sz val="36"/>
        <color theme="5" tint="-0.499984740745262"/>
        <rFont val="Comic Sans MS"/>
        <family val="4"/>
      </rPr>
      <t>APS Brivio</t>
    </r>
    <r>
      <rPr>
        <b/>
        <i/>
        <sz val="14"/>
        <color theme="5" tint="-0.499984740745262"/>
        <rFont val="Comic Sans MS"/>
        <family val="4"/>
      </rPr>
      <t>1964</t>
    </r>
    <r>
      <rPr>
        <b/>
        <i/>
        <sz val="36"/>
        <color rgb="FF800000"/>
        <rFont val="Comic Sans MS"/>
        <family val="4"/>
      </rPr>
      <t xml:space="preserve">        </t>
    </r>
    <r>
      <rPr>
        <b/>
        <i/>
        <sz val="20"/>
        <color rgb="FF800000"/>
        <rFont val="Comic Sans MS"/>
        <family val="4"/>
      </rPr>
      <t xml:space="preserve">                  </t>
    </r>
    <r>
      <rPr>
        <b/>
        <i/>
        <sz val="26"/>
        <color theme="5" tint="-0.499984740745262"/>
        <rFont val="Comic Sans MS"/>
        <family val="4"/>
      </rPr>
      <t xml:space="preserve">Classifica Campionato Sociale </t>
    </r>
    <r>
      <rPr>
        <b/>
        <i/>
        <sz val="26"/>
        <color rgb="FFFF0000"/>
        <rFont val="Comic Sans MS"/>
        <family val="4"/>
      </rPr>
      <t xml:space="preserve">2016 </t>
    </r>
    <r>
      <rPr>
        <b/>
        <i/>
        <sz val="26"/>
        <color rgb="FF008000"/>
        <rFont val="Comic Sans MS"/>
        <family val="4"/>
      </rPr>
      <t xml:space="preserve"> </t>
    </r>
    <r>
      <rPr>
        <b/>
        <i/>
        <sz val="12"/>
        <color rgb="FF008000"/>
        <rFont val="Comic Sans MS"/>
        <family val="4"/>
      </rPr>
      <t xml:space="preserve">                                    </t>
    </r>
    <r>
      <rPr>
        <b/>
        <i/>
        <sz val="16"/>
        <color rgb="FF0000FF"/>
        <rFont val="Comic Sans MS"/>
        <family val="4"/>
      </rPr>
      <t>Campionato a 2 Settori , Seria "A" e Serie "B"</t>
    </r>
  </si>
  <si>
    <r>
      <t xml:space="preserve">1° PRO. </t>
    </r>
    <r>
      <rPr>
        <b/>
        <sz val="10"/>
        <color rgb="FF0C34FC"/>
        <rFont val="Arial"/>
        <family val="2"/>
      </rPr>
      <t>Telgate</t>
    </r>
  </si>
  <si>
    <r>
      <t xml:space="preserve">2° PRO. </t>
    </r>
    <r>
      <rPr>
        <b/>
        <sz val="10"/>
        <color rgb="FF0000FF"/>
        <rFont val="Arial"/>
        <family val="2"/>
      </rPr>
      <t>Laghi Verdi</t>
    </r>
  </si>
  <si>
    <r>
      <t xml:space="preserve">3° PRO. </t>
    </r>
    <r>
      <rPr>
        <b/>
        <sz val="10"/>
        <color rgb="FF0000FF"/>
        <rFont val="Arial"/>
        <family val="2"/>
      </rPr>
      <t>Peschiera</t>
    </r>
  </si>
  <si>
    <t>Prova di SCARTO</t>
  </si>
  <si>
    <t>Assente</t>
  </si>
  <si>
    <r>
      <rPr>
        <b/>
        <sz val="20"/>
        <color rgb="FF0C34FC"/>
        <rFont val="Arial"/>
        <family val="2"/>
      </rPr>
      <t>8°</t>
    </r>
    <r>
      <rPr>
        <b/>
        <sz val="20"/>
        <color theme="5" tint="0.59999389629810485"/>
        <rFont val="Arial"/>
        <family val="2"/>
      </rPr>
      <t xml:space="preserve">  </t>
    </r>
  </si>
  <si>
    <r>
      <rPr>
        <b/>
        <sz val="20"/>
        <color rgb="FF0C34FC"/>
        <rFont val="Arial"/>
        <family val="2"/>
      </rPr>
      <t>7°</t>
    </r>
    <r>
      <rPr>
        <b/>
        <sz val="20"/>
        <color theme="3" tint="0.79998168889431442"/>
        <rFont val="Arial"/>
        <family val="2"/>
      </rPr>
      <t xml:space="preserve">  </t>
    </r>
  </si>
  <si>
    <t xml:space="preserve"> MEMEO ALEANDRO</t>
  </si>
  <si>
    <t>SETTORE  TECNICO GIOVANILE</t>
  </si>
  <si>
    <r>
      <rPr>
        <b/>
        <sz val="20"/>
        <color rgb="FF0C34FC"/>
        <rFont val="Arial"/>
        <family val="2"/>
      </rPr>
      <t>5°</t>
    </r>
    <r>
      <rPr>
        <b/>
        <sz val="20"/>
        <color theme="3" tint="0.79998168889431442"/>
        <rFont val="Arial"/>
        <family val="2"/>
      </rPr>
      <t xml:space="preserve">  </t>
    </r>
  </si>
  <si>
    <r>
      <rPr>
        <b/>
        <sz val="20"/>
        <color rgb="FF0C34FC"/>
        <rFont val="Arial"/>
        <family val="2"/>
      </rPr>
      <t>6°</t>
    </r>
    <r>
      <rPr>
        <b/>
        <sz val="20"/>
        <color theme="3" tint="0.79998168889431442"/>
        <rFont val="Arial"/>
        <family val="2"/>
      </rPr>
      <t xml:space="preserve">  </t>
    </r>
  </si>
  <si>
    <r>
      <rPr>
        <b/>
        <sz val="20"/>
        <color rgb="FF0C34FC"/>
        <rFont val="Arial"/>
        <family val="2"/>
      </rPr>
      <t>8°</t>
    </r>
    <r>
      <rPr>
        <b/>
        <sz val="20"/>
        <color theme="3" tint="0.79998168889431442"/>
        <rFont val="Arial"/>
        <family val="2"/>
      </rPr>
      <t xml:space="preserve">   </t>
    </r>
  </si>
  <si>
    <r>
      <rPr>
        <b/>
        <sz val="20"/>
        <color rgb="FF0C34FC"/>
        <rFont val="Arial"/>
        <family val="2"/>
      </rPr>
      <t>9°</t>
    </r>
    <r>
      <rPr>
        <b/>
        <sz val="20"/>
        <color theme="3" tint="0.79998168889431442"/>
        <rFont val="Arial"/>
        <family val="2"/>
      </rPr>
      <t/>
    </r>
  </si>
  <si>
    <r>
      <rPr>
        <b/>
        <sz val="20"/>
        <color rgb="FF0C34FC"/>
        <rFont val="Arial"/>
        <family val="2"/>
      </rPr>
      <t>4°</t>
    </r>
    <r>
      <rPr>
        <b/>
        <sz val="20"/>
        <color theme="5" tint="0.59999389629810485"/>
        <rFont val="Arial"/>
        <family val="2"/>
      </rPr>
      <t xml:space="preserve">  </t>
    </r>
  </si>
  <si>
    <r>
      <rPr>
        <b/>
        <sz val="20"/>
        <color rgb="FF0C34FC"/>
        <rFont val="Arial"/>
        <family val="2"/>
      </rPr>
      <t xml:space="preserve">1° </t>
    </r>
    <r>
      <rPr>
        <b/>
        <sz val="20"/>
        <color theme="5" tint="0.59999389629810485"/>
        <rFont val="Arial"/>
        <family val="2"/>
      </rPr>
      <t xml:space="preserve"> </t>
    </r>
  </si>
  <si>
    <r>
      <rPr>
        <b/>
        <sz val="16"/>
        <color theme="1"/>
        <rFont val="Calibri"/>
        <family val="2"/>
        <scheme val="minor"/>
      </rPr>
      <t>NOTA</t>
    </r>
    <r>
      <rPr>
        <b/>
        <sz val="11"/>
        <color theme="1"/>
        <rFont val="Calibri"/>
        <family val="2"/>
        <scheme val="minor"/>
      </rPr>
      <t xml:space="preserve"> - Per la stagione agonistica del prossimo anno verrà ripriistinato il campionato a un settore. Nojn ci sarà più seri "A" e serie "B". Tutti possono ambire al titolo di campione sociale.</t>
    </r>
  </si>
  <si>
    <r>
      <t xml:space="preserve">4° PRO. </t>
    </r>
    <r>
      <rPr>
        <b/>
        <sz val="10"/>
        <color rgb="FF0000FF"/>
        <rFont val="Arial"/>
        <family val="2"/>
      </rPr>
      <t>Segrate</t>
    </r>
  </si>
  <si>
    <r>
      <rPr>
        <b/>
        <sz val="20"/>
        <color rgb="FF0C34FC"/>
        <rFont val="Arial"/>
        <family val="2"/>
      </rPr>
      <t>7°</t>
    </r>
    <r>
      <rPr>
        <b/>
        <sz val="20"/>
        <color theme="5" tint="0.59999389629810485"/>
        <rFont val="Arial"/>
        <family val="2"/>
      </rPr>
      <t xml:space="preserve">  </t>
    </r>
  </si>
  <si>
    <r>
      <t xml:space="preserve">5° PRO. </t>
    </r>
    <r>
      <rPr>
        <b/>
        <sz val="10"/>
        <color rgb="FF0000FF"/>
        <rFont val="Arial"/>
        <family val="2"/>
      </rPr>
      <t>Lecco</t>
    </r>
  </si>
  <si>
    <r>
      <t xml:space="preserve">6° PRO. </t>
    </r>
    <r>
      <rPr>
        <b/>
        <sz val="10"/>
        <color rgb="FF0000FF"/>
        <rFont val="Arial"/>
        <family val="2"/>
      </rPr>
      <t>Trezzo</t>
    </r>
  </si>
  <si>
    <r>
      <t xml:space="preserve">7° PRO. </t>
    </r>
    <r>
      <rPr>
        <b/>
        <sz val="10"/>
        <color rgb="FF0C34FC"/>
        <rFont val="Arial"/>
        <family val="2"/>
      </rPr>
      <t>Brivio</t>
    </r>
  </si>
  <si>
    <r>
      <rPr>
        <b/>
        <sz val="20"/>
        <color rgb="FF0C34FC"/>
        <rFont val="Arial"/>
        <family val="2"/>
      </rPr>
      <t xml:space="preserve">2° </t>
    </r>
    <r>
      <rPr>
        <b/>
        <sz val="20"/>
        <color theme="3" tint="0.79998168889431442"/>
        <rFont val="Arial"/>
        <family val="2"/>
      </rPr>
      <t/>
    </r>
  </si>
  <si>
    <r>
      <rPr>
        <b/>
        <sz val="20"/>
        <color rgb="FF0C34FC"/>
        <rFont val="Arial"/>
        <family val="2"/>
      </rPr>
      <t>3°</t>
    </r>
    <r>
      <rPr>
        <b/>
        <sz val="20"/>
        <color theme="5" tint="0.59999389629810485"/>
        <rFont val="Arial"/>
        <family val="2"/>
      </rPr>
      <t xml:space="preserve">  </t>
    </r>
  </si>
  <si>
    <t>Cappotto</t>
  </si>
  <si>
    <r>
      <rPr>
        <b/>
        <sz val="20"/>
        <color rgb="FF0C34FC"/>
        <rFont val="Arial"/>
        <family val="2"/>
      </rPr>
      <t>5°</t>
    </r>
    <r>
      <rPr>
        <b/>
        <sz val="20"/>
        <color theme="3" tint="0.79998168889431442"/>
        <rFont val="Arial"/>
        <family val="2"/>
      </rPr>
      <t/>
    </r>
  </si>
  <si>
    <t>cappotto</t>
  </si>
  <si>
    <r>
      <rPr>
        <b/>
        <sz val="20"/>
        <color rgb="FF0C34FC"/>
        <rFont val="Arial"/>
        <family val="2"/>
      </rPr>
      <t xml:space="preserve">4° </t>
    </r>
    <r>
      <rPr>
        <b/>
        <sz val="20"/>
        <color theme="5" tint="0.59999389629810485"/>
        <rFont val="Arial"/>
        <family val="2"/>
      </rPr>
      <t xml:space="preserve"> </t>
    </r>
  </si>
  <si>
    <r>
      <rPr>
        <b/>
        <sz val="20"/>
        <color rgb="FF0C34FC"/>
        <rFont val="Arial"/>
        <family val="2"/>
      </rPr>
      <t>6°</t>
    </r>
    <r>
      <rPr>
        <b/>
        <sz val="20"/>
        <color theme="5" tint="0.59999389629810485"/>
        <rFont val="Arial"/>
        <family val="2"/>
      </rPr>
      <t xml:space="preserve">  </t>
    </r>
  </si>
  <si>
    <r>
      <rPr>
        <b/>
        <sz val="20"/>
        <color rgb="FF0C34FC"/>
        <rFont val="Arial"/>
        <family val="2"/>
      </rPr>
      <t xml:space="preserve">1° </t>
    </r>
    <r>
      <rPr>
        <b/>
        <sz val="20"/>
        <color rgb="FFA9F9C7"/>
        <rFont val="Arial"/>
        <family val="2"/>
      </rPr>
      <t xml:space="preserve"> </t>
    </r>
  </si>
  <si>
    <r>
      <rPr>
        <b/>
        <sz val="20"/>
        <color rgb="FF0C34FC"/>
        <rFont val="Arial"/>
        <family val="2"/>
      </rPr>
      <t xml:space="preserve">2° </t>
    </r>
    <r>
      <rPr>
        <b/>
        <sz val="20"/>
        <color theme="5" tint="0.59999389629810485"/>
        <rFont val="Arial"/>
        <family val="2"/>
      </rPr>
      <t xml:space="preserve"> </t>
    </r>
  </si>
  <si>
    <r>
      <rPr>
        <b/>
        <sz val="20"/>
        <color rgb="FF0C34FC"/>
        <rFont val="Arial"/>
        <family val="2"/>
      </rPr>
      <t xml:space="preserve">3° </t>
    </r>
    <r>
      <rPr>
        <b/>
        <sz val="20"/>
        <color theme="3" tint="0.79998168889431442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</si>
</sst>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>
  <fonts count="38">
    <font>
      <sz val="11"/>
      <color theme="1"/>
      <name val="Calibri"/>
      <family val="2"/>
      <scheme val="minor"/>
    </font>
    <font>
      <b/>
      <i/>
      <u/>
      <sz val="18"/>
      <color rgb="FFFF0000"/>
      <name val="Comic Sans MS"/>
      <family val="4"/>
    </font>
    <font>
      <b/>
      <i/>
      <sz val="36"/>
      <color rgb="FF800000"/>
      <name val="Comic Sans MS"/>
      <family val="4"/>
    </font>
    <font>
      <b/>
      <i/>
      <sz val="20"/>
      <color rgb="FF800000"/>
      <name val="Comic Sans MS"/>
      <family val="4"/>
    </font>
    <font>
      <b/>
      <i/>
      <sz val="12"/>
      <color rgb="FF008000"/>
      <name val="Comic Sans MS"/>
      <family val="4"/>
    </font>
    <font>
      <sz val="10"/>
      <name val="Arial"/>
      <family val="2"/>
    </font>
    <font>
      <b/>
      <sz val="10"/>
      <name val="Arial"/>
      <family val="2"/>
    </font>
    <font>
      <sz val="10"/>
      <color rgb="FF008000"/>
      <name val="Arial"/>
      <family val="2"/>
    </font>
    <font>
      <b/>
      <sz val="14"/>
      <color rgb="FF008000"/>
      <name val="Arial"/>
      <family val="2"/>
    </font>
    <font>
      <sz val="14"/>
      <color theme="1"/>
      <name val="Calibri"/>
      <family val="2"/>
      <scheme val="minor"/>
    </font>
    <font>
      <b/>
      <sz val="12"/>
      <color rgb="FF008000"/>
      <name val="Arial"/>
      <family val="2"/>
    </font>
    <font>
      <b/>
      <i/>
      <sz val="26"/>
      <color rgb="FF008000"/>
      <name val="Comic Sans MS"/>
      <family val="4"/>
    </font>
    <font>
      <b/>
      <sz val="11"/>
      <name val="Arial"/>
      <family val="2"/>
    </font>
    <font>
      <b/>
      <sz val="14"/>
      <color rgb="FF0000FF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b/>
      <sz val="18"/>
      <color rgb="FFFF0000"/>
      <name val="Arial"/>
      <family val="2"/>
    </font>
    <font>
      <b/>
      <sz val="18"/>
      <color rgb="FF008000"/>
      <name val="Arial"/>
      <family val="2"/>
    </font>
    <font>
      <b/>
      <sz val="20"/>
      <color theme="5" tint="0.59999389629810485"/>
      <name val="Arial"/>
      <family val="2"/>
    </font>
    <font>
      <b/>
      <sz val="20"/>
      <color theme="3" tint="0.79998168889431442"/>
      <name val="Arial"/>
      <family val="2"/>
    </font>
    <font>
      <b/>
      <sz val="20"/>
      <color rgb="FF0C34FC"/>
      <name val="Arial"/>
      <family val="2"/>
    </font>
    <font>
      <b/>
      <sz val="20"/>
      <color rgb="FFA9F9C7"/>
      <name val="Arial"/>
      <family val="2"/>
    </font>
    <font>
      <sz val="11"/>
      <color rgb="FF0C34FC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rgb="FF0C34FC"/>
      <name val="Arial"/>
      <family val="2"/>
    </font>
    <font>
      <b/>
      <sz val="18"/>
      <color rgb="FF0C34FC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26"/>
      <color theme="5" tint="-0.499984740745262"/>
      <name val="Comic Sans MS"/>
      <family val="4"/>
    </font>
    <font>
      <b/>
      <i/>
      <sz val="26"/>
      <color rgb="FFFF0000"/>
      <name val="Comic Sans MS"/>
      <family val="4"/>
    </font>
    <font>
      <b/>
      <i/>
      <sz val="36"/>
      <color theme="5" tint="-0.499984740745262"/>
      <name val="Comic Sans MS"/>
      <family val="4"/>
    </font>
    <font>
      <b/>
      <i/>
      <sz val="16"/>
      <color rgb="FF0000FF"/>
      <name val="Comic Sans MS"/>
      <family val="4"/>
    </font>
    <font>
      <b/>
      <i/>
      <sz val="14"/>
      <color theme="5" tint="-0.499984740745262"/>
      <name val="Comic Sans MS"/>
      <family val="4"/>
    </font>
    <font>
      <b/>
      <sz val="11"/>
      <color rgb="FFFF0000"/>
      <name val="Arial"/>
      <family val="2"/>
    </font>
    <font>
      <b/>
      <sz val="14"/>
      <name val="Arial"/>
      <family val="2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C99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CCFFCC"/>
        <bgColor rgb="FF000000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shrinkToFit="1"/>
    </xf>
    <xf numFmtId="0" fontId="6" fillId="0" borderId="0" xfId="0" applyFont="1" applyAlignment="1">
      <alignment horizontal="center" shrinkToFit="1"/>
    </xf>
    <xf numFmtId="0" fontId="7" fillId="0" borderId="0" xfId="0" applyFont="1"/>
    <xf numFmtId="0" fontId="5" fillId="0" borderId="0" xfId="0" applyFont="1" applyBorder="1"/>
    <xf numFmtId="0" fontId="12" fillId="2" borderId="5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19" fillId="4" borderId="10" xfId="0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 wrapText="1"/>
    </xf>
    <xf numFmtId="0" fontId="35" fillId="2" borderId="5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left" vertical="center"/>
    </xf>
    <xf numFmtId="0" fontId="28" fillId="0" borderId="7" xfId="0" applyFont="1" applyBorder="1" applyAlignment="1">
      <alignment horizontal="left" vertical="center" wrapText="1"/>
    </xf>
    <xf numFmtId="0" fontId="18" fillId="3" borderId="5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 shrinkToFit="1"/>
    </xf>
    <xf numFmtId="0" fontId="14" fillId="2" borderId="2" xfId="0" applyFont="1" applyFill="1" applyBorder="1" applyAlignment="1">
      <alignment horizontal="left" vertical="center"/>
    </xf>
    <xf numFmtId="0" fontId="36" fillId="0" borderId="11" xfId="0" applyFont="1" applyFill="1" applyBorder="1" applyAlignment="1">
      <alignment horizontal="center" vertical="center" wrapText="1" shrinkToFit="1"/>
    </xf>
    <xf numFmtId="0" fontId="37" fillId="0" borderId="12" xfId="0" applyFont="1" applyFill="1" applyBorder="1" applyAlignment="1">
      <alignment horizontal="center" vertical="center" wrapText="1" shrinkToFit="1"/>
    </xf>
    <xf numFmtId="0" fontId="37" fillId="0" borderId="13" xfId="0" applyFont="1" applyFill="1" applyBorder="1" applyAlignment="1">
      <alignment horizontal="center" vertical="center" wrapText="1" shrinkToFit="1"/>
    </xf>
    <xf numFmtId="0" fontId="20" fillId="0" borderId="5" xfId="0" applyFont="1" applyFill="1" applyBorder="1" applyAlignment="1">
      <alignment horizontal="center" vertical="center" shrinkToFit="1"/>
    </xf>
    <xf numFmtId="0" fontId="15" fillId="2" borderId="2" xfId="0" applyFont="1" applyFill="1" applyBorder="1" applyAlignment="1">
      <alignment horizontal="left" vertical="center"/>
    </xf>
    <xf numFmtId="0" fontId="23" fillId="0" borderId="5" xfId="0" applyFont="1" applyFill="1" applyBorder="1" applyAlignment="1">
      <alignment horizontal="center" vertical="center" shrinkToFi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8" fillId="2" borderId="5" xfId="0" applyFont="1" applyFill="1" applyBorder="1" applyAlignment="1">
      <alignment vertical="center"/>
    </xf>
    <xf numFmtId="0" fontId="9" fillId="0" borderId="5" xfId="0" applyFont="1" applyBorder="1" applyAlignment="1">
      <alignment vertical="center"/>
    </xf>
    <xf numFmtId="0" fontId="27" fillId="2" borderId="11" xfId="0" applyFont="1" applyFill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</cellXfs>
  <cellStyles count="1">
    <cellStyle name="Normale" xfId="0" builtinId="0"/>
  </cellStyles>
  <dxfs count="0"/>
  <tableStyles count="0" defaultTableStyle="TableStyleMedium9" defaultPivotStyle="PivotStyleLight16"/>
  <colors>
    <mruColors>
      <color rgb="FFA9F9C7"/>
      <color rgb="FF0C34FC"/>
      <color rgb="FFB4FACF"/>
      <color rgb="FFD0FCE1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352425</xdr:colOff>
      <xdr:row>0</xdr:row>
      <xdr:rowOff>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 flipV="1">
          <a:off x="1" y="0"/>
          <a:ext cx="352424" cy="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295275</xdr:colOff>
      <xdr:row>0</xdr:row>
      <xdr:rowOff>38099</xdr:rowOff>
    </xdr:from>
    <xdr:to>
      <xdr:col>1</xdr:col>
      <xdr:colOff>1390651</xdr:colOff>
      <xdr:row>2</xdr:row>
      <xdr:rowOff>1543049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" y="38099"/>
          <a:ext cx="1704976" cy="1838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45"/>
  <sheetViews>
    <sheetView tabSelected="1" showWhiteSpace="0" view="pageLayout" topLeftCell="A31" zoomScaleNormal="100" workbookViewId="0">
      <selection activeCell="I24" sqref="I24"/>
    </sheetView>
  </sheetViews>
  <sheetFormatPr defaultRowHeight="15"/>
  <cols>
    <col min="2" max="2" width="21.85546875" customWidth="1"/>
    <col min="3" max="3" width="11" customWidth="1"/>
    <col min="4" max="4" width="11.5703125" customWidth="1"/>
    <col min="5" max="5" width="11.28515625" customWidth="1"/>
    <col min="6" max="7" width="11" customWidth="1"/>
    <col min="8" max="8" width="10.85546875" customWidth="1"/>
    <col min="9" max="9" width="11" customWidth="1"/>
    <col min="10" max="10" width="9.85546875" customWidth="1"/>
    <col min="11" max="11" width="10" customWidth="1"/>
    <col min="12" max="12" width="13.140625" customWidth="1"/>
  </cols>
  <sheetData>
    <row r="1" spans="1:20" s="2" customFormat="1" ht="13.5" customHeight="1">
      <c r="A1" s="37"/>
      <c r="B1" s="38"/>
      <c r="C1" s="30" t="s">
        <v>23</v>
      </c>
      <c r="D1" s="31"/>
      <c r="E1" s="31"/>
      <c r="F1" s="31"/>
      <c r="G1" s="31"/>
      <c r="H1" s="31"/>
      <c r="I1" s="31"/>
      <c r="J1" s="31"/>
      <c r="K1" s="31"/>
      <c r="L1" s="31"/>
      <c r="M1" s="1"/>
    </row>
    <row r="2" spans="1:20" s="2" customFormat="1" ht="12.75">
      <c r="A2" s="37"/>
      <c r="B2" s="38"/>
      <c r="C2" s="30"/>
      <c r="D2" s="31"/>
      <c r="E2" s="31"/>
      <c r="F2" s="31"/>
      <c r="G2" s="31"/>
      <c r="H2" s="31"/>
      <c r="I2" s="31"/>
      <c r="J2" s="31"/>
      <c r="K2" s="31"/>
      <c r="L2" s="31"/>
      <c r="M2" s="1"/>
    </row>
    <row r="3" spans="1:20" s="2" customFormat="1" ht="124.5" customHeight="1">
      <c r="A3" s="37"/>
      <c r="B3" s="38"/>
      <c r="C3" s="30"/>
      <c r="D3" s="31"/>
      <c r="E3" s="31"/>
      <c r="F3" s="31"/>
      <c r="G3" s="31"/>
      <c r="H3" s="31"/>
      <c r="I3" s="31"/>
      <c r="J3" s="31"/>
      <c r="K3" s="31"/>
      <c r="L3" s="31"/>
      <c r="M3" s="1"/>
    </row>
    <row r="4" spans="1:20" s="2" customFormat="1" ht="27.75" customHeight="1">
      <c r="A4" s="34" t="s">
        <v>19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6"/>
      <c r="M4" s="3"/>
    </row>
    <row r="5" spans="1:20" s="2" customFormat="1" ht="42" customHeight="1">
      <c r="A5" s="32" t="s">
        <v>18</v>
      </c>
      <c r="B5" s="33"/>
      <c r="C5" s="7" t="s">
        <v>24</v>
      </c>
      <c r="D5" s="7" t="s">
        <v>25</v>
      </c>
      <c r="E5" s="7" t="s">
        <v>26</v>
      </c>
      <c r="F5" s="7" t="s">
        <v>40</v>
      </c>
      <c r="G5" s="7" t="s">
        <v>42</v>
      </c>
      <c r="H5" s="7" t="s">
        <v>43</v>
      </c>
      <c r="I5" s="7" t="s">
        <v>44</v>
      </c>
      <c r="J5" s="18" t="s">
        <v>27</v>
      </c>
      <c r="K5" s="8" t="s">
        <v>0</v>
      </c>
      <c r="L5" s="17" t="s">
        <v>1</v>
      </c>
      <c r="M5" s="3"/>
    </row>
    <row r="6" spans="1:20" s="2" customFormat="1" ht="28.5" customHeight="1">
      <c r="A6" s="19" t="s">
        <v>14</v>
      </c>
      <c r="B6" s="19"/>
      <c r="C6" s="13">
        <v>2</v>
      </c>
      <c r="D6" s="14">
        <v>8</v>
      </c>
      <c r="E6" s="14">
        <v>4</v>
      </c>
      <c r="F6" s="14">
        <v>1</v>
      </c>
      <c r="G6" s="14">
        <v>2</v>
      </c>
      <c r="H6" s="14">
        <v>3</v>
      </c>
      <c r="I6" s="10">
        <v>1</v>
      </c>
      <c r="J6" s="21">
        <v>8</v>
      </c>
      <c r="K6" s="16">
        <f>SUM(C6:I6)-J6</f>
        <v>13</v>
      </c>
      <c r="L6" s="27" t="s">
        <v>38</v>
      </c>
      <c r="M6" s="4"/>
    </row>
    <row r="7" spans="1:20" s="2" customFormat="1" ht="20.25" customHeight="1">
      <c r="A7" s="23" t="s">
        <v>3</v>
      </c>
      <c r="B7" s="23"/>
      <c r="C7" s="11">
        <v>10770</v>
      </c>
      <c r="D7" s="12">
        <v>4120</v>
      </c>
      <c r="E7" s="12">
        <v>980</v>
      </c>
      <c r="F7" s="12">
        <v>10710</v>
      </c>
      <c r="G7" s="12">
        <v>2420</v>
      </c>
      <c r="H7" s="12">
        <v>220</v>
      </c>
      <c r="I7" s="9">
        <v>4490</v>
      </c>
      <c r="J7" s="21"/>
      <c r="K7" s="15">
        <f>SUM(C7:I7)</f>
        <v>33710</v>
      </c>
      <c r="L7" s="27"/>
      <c r="M7" s="4"/>
    </row>
    <row r="8" spans="1:20" s="2" customFormat="1" ht="28.5" customHeight="1">
      <c r="A8" s="19" t="s">
        <v>15</v>
      </c>
      <c r="B8" s="19"/>
      <c r="C8" s="13">
        <v>7</v>
      </c>
      <c r="D8" s="14">
        <v>2</v>
      </c>
      <c r="E8" s="14">
        <v>9</v>
      </c>
      <c r="F8" s="14">
        <v>2</v>
      </c>
      <c r="G8" s="14">
        <v>1</v>
      </c>
      <c r="H8" s="14">
        <v>1</v>
      </c>
      <c r="I8" s="10">
        <v>6</v>
      </c>
      <c r="J8" s="21">
        <v>9</v>
      </c>
      <c r="K8" s="16">
        <f>SUM(C8:I8)-J8</f>
        <v>19</v>
      </c>
      <c r="L8" s="22" t="s">
        <v>45</v>
      </c>
      <c r="M8" s="4"/>
    </row>
    <row r="9" spans="1:20" s="2" customFormat="1" ht="17.25" customHeight="1">
      <c r="A9" s="23" t="s">
        <v>3</v>
      </c>
      <c r="B9" s="23"/>
      <c r="C9" s="11">
        <v>5570</v>
      </c>
      <c r="D9" s="12">
        <v>9500</v>
      </c>
      <c r="E9" s="12" t="s">
        <v>28</v>
      </c>
      <c r="F9" s="12">
        <v>9890</v>
      </c>
      <c r="G9" s="12">
        <v>3300</v>
      </c>
      <c r="H9" s="12">
        <v>3190</v>
      </c>
      <c r="I9" s="12">
        <v>330</v>
      </c>
      <c r="J9" s="21"/>
      <c r="K9" s="15">
        <f>SUM(C9:I9)</f>
        <v>31780</v>
      </c>
      <c r="L9" s="22"/>
      <c r="M9" s="4"/>
      <c r="P9" s="5"/>
    </row>
    <row r="10" spans="1:20" s="2" customFormat="1" ht="28.5" customHeight="1">
      <c r="A10" s="19" t="s">
        <v>6</v>
      </c>
      <c r="B10" s="19"/>
      <c r="C10" s="13">
        <v>3</v>
      </c>
      <c r="D10" s="14">
        <v>4</v>
      </c>
      <c r="E10" s="14">
        <v>1</v>
      </c>
      <c r="F10" s="14">
        <v>5</v>
      </c>
      <c r="G10" s="14">
        <v>7</v>
      </c>
      <c r="H10" s="14">
        <v>5</v>
      </c>
      <c r="I10" s="10">
        <v>4</v>
      </c>
      <c r="J10" s="21">
        <v>7</v>
      </c>
      <c r="K10" s="16">
        <f>SUM(C10:I10)-J10</f>
        <v>22</v>
      </c>
      <c r="L10" s="27" t="s">
        <v>46</v>
      </c>
      <c r="M10" s="4"/>
    </row>
    <row r="11" spans="1:20" s="2" customFormat="1" ht="17.25" customHeight="1">
      <c r="A11" s="23" t="s">
        <v>3</v>
      </c>
      <c r="B11" s="23"/>
      <c r="C11" s="11">
        <v>10500</v>
      </c>
      <c r="D11" s="12">
        <v>7870</v>
      </c>
      <c r="E11" s="12">
        <v>2250</v>
      </c>
      <c r="F11" s="12">
        <v>7690</v>
      </c>
      <c r="G11" s="12">
        <v>40</v>
      </c>
      <c r="H11" s="12">
        <v>70</v>
      </c>
      <c r="I11" s="12">
        <v>970</v>
      </c>
      <c r="J11" s="21"/>
      <c r="K11" s="15">
        <f>SUM(C11:I11)</f>
        <v>29390</v>
      </c>
      <c r="L11" s="27"/>
      <c r="M11" s="4"/>
    </row>
    <row r="12" spans="1:20" s="2" customFormat="1" ht="28.5" customHeight="1">
      <c r="A12" s="19" t="s">
        <v>2</v>
      </c>
      <c r="B12" s="19"/>
      <c r="C12" s="13">
        <v>6</v>
      </c>
      <c r="D12" s="14">
        <v>6</v>
      </c>
      <c r="E12" s="14">
        <v>2</v>
      </c>
      <c r="F12" s="14">
        <v>4</v>
      </c>
      <c r="G12" s="14">
        <v>3</v>
      </c>
      <c r="H12" s="14">
        <v>6</v>
      </c>
      <c r="I12" s="10">
        <v>2</v>
      </c>
      <c r="J12" s="21">
        <v>6</v>
      </c>
      <c r="K12" s="16">
        <f>SUM(C12:I12)-J12</f>
        <v>23</v>
      </c>
      <c r="L12" s="27" t="s">
        <v>50</v>
      </c>
      <c r="M12" s="4"/>
      <c r="P12" s="6"/>
      <c r="T12" s="6"/>
    </row>
    <row r="13" spans="1:20" s="2" customFormat="1" ht="17.25" customHeight="1">
      <c r="A13" s="23" t="s">
        <v>3</v>
      </c>
      <c r="B13" s="23"/>
      <c r="C13" s="11">
        <v>5740</v>
      </c>
      <c r="D13" s="12">
        <v>5890</v>
      </c>
      <c r="E13" s="12">
        <v>2070</v>
      </c>
      <c r="F13" s="12">
        <v>8220</v>
      </c>
      <c r="G13" s="12">
        <v>2380</v>
      </c>
      <c r="H13" s="12">
        <v>10</v>
      </c>
      <c r="I13" s="9">
        <v>3960</v>
      </c>
      <c r="J13" s="21"/>
      <c r="K13" s="15">
        <f>SUM(C13:I13)</f>
        <v>28270</v>
      </c>
      <c r="L13" s="27"/>
      <c r="M13" s="4"/>
      <c r="R13" s="6"/>
    </row>
    <row r="14" spans="1:20" s="2" customFormat="1" ht="28.5" customHeight="1">
      <c r="A14" s="19" t="s">
        <v>22</v>
      </c>
      <c r="B14" s="19"/>
      <c r="C14" s="13">
        <v>1</v>
      </c>
      <c r="D14" s="14">
        <v>1</v>
      </c>
      <c r="E14" s="14">
        <v>6</v>
      </c>
      <c r="F14" s="14">
        <v>8</v>
      </c>
      <c r="G14" s="14">
        <v>6</v>
      </c>
      <c r="H14" s="14">
        <v>4</v>
      </c>
      <c r="I14" s="10">
        <v>5</v>
      </c>
      <c r="J14" s="21">
        <v>8</v>
      </c>
      <c r="K14" s="16">
        <f>SUM(C14:I14)-J14</f>
        <v>23</v>
      </c>
      <c r="L14" s="22" t="s">
        <v>33</v>
      </c>
      <c r="M14" s="4"/>
    </row>
    <row r="15" spans="1:20" s="2" customFormat="1" ht="17.25" customHeight="1">
      <c r="A15" s="23" t="s">
        <v>3</v>
      </c>
      <c r="B15" s="23"/>
      <c r="C15" s="11">
        <v>10890</v>
      </c>
      <c r="D15" s="12">
        <v>11900</v>
      </c>
      <c r="E15" s="12">
        <v>190</v>
      </c>
      <c r="F15" s="12">
        <v>3310</v>
      </c>
      <c r="G15" s="12">
        <v>230</v>
      </c>
      <c r="H15" s="12">
        <v>180</v>
      </c>
      <c r="I15" s="12">
        <v>350</v>
      </c>
      <c r="J15" s="21"/>
      <c r="K15" s="15">
        <f>SUM(C15:I15)</f>
        <v>27050</v>
      </c>
      <c r="L15" s="22"/>
      <c r="M15" s="4"/>
    </row>
    <row r="16" spans="1:20" s="2" customFormat="1" ht="28.5" customHeight="1">
      <c r="A16" s="19" t="s">
        <v>5</v>
      </c>
      <c r="B16" s="19"/>
      <c r="C16" s="13">
        <v>4</v>
      </c>
      <c r="D16" s="14">
        <v>3</v>
      </c>
      <c r="E16" s="14">
        <v>9</v>
      </c>
      <c r="F16" s="14">
        <v>3</v>
      </c>
      <c r="G16" s="14">
        <v>8</v>
      </c>
      <c r="H16" s="14">
        <v>2</v>
      </c>
      <c r="I16" s="10">
        <v>7</v>
      </c>
      <c r="J16" s="21">
        <v>9</v>
      </c>
      <c r="K16" s="16">
        <f>SUM(C16:I16)-J16</f>
        <v>27</v>
      </c>
      <c r="L16" s="27" t="s">
        <v>51</v>
      </c>
      <c r="M16" s="4"/>
    </row>
    <row r="17" spans="1:15" s="2" customFormat="1" ht="17.25" customHeight="1">
      <c r="A17" s="23" t="s">
        <v>3</v>
      </c>
      <c r="B17" s="23"/>
      <c r="C17" s="11">
        <v>9850</v>
      </c>
      <c r="D17" s="12">
        <v>9320</v>
      </c>
      <c r="E17" s="12" t="s">
        <v>28</v>
      </c>
      <c r="F17" s="12">
        <v>8980</v>
      </c>
      <c r="G17" s="12">
        <v>10</v>
      </c>
      <c r="H17" s="12">
        <v>1350</v>
      </c>
      <c r="I17" s="9">
        <v>180</v>
      </c>
      <c r="J17" s="21"/>
      <c r="K17" s="15">
        <f>SUM(C17:I17)</f>
        <v>29690</v>
      </c>
      <c r="L17" s="27"/>
      <c r="M17" s="4"/>
      <c r="O17" s="6"/>
    </row>
    <row r="18" spans="1:15" s="2" customFormat="1" ht="28.5" customHeight="1">
      <c r="A18" s="19" t="s">
        <v>17</v>
      </c>
      <c r="B18" s="19"/>
      <c r="C18" s="13">
        <v>9</v>
      </c>
      <c r="D18" s="14">
        <v>5</v>
      </c>
      <c r="E18" s="14">
        <v>3</v>
      </c>
      <c r="F18" s="14">
        <v>6</v>
      </c>
      <c r="G18" s="14">
        <v>5</v>
      </c>
      <c r="H18" s="14">
        <v>7.5</v>
      </c>
      <c r="I18" s="10">
        <v>3</v>
      </c>
      <c r="J18" s="21">
        <v>9</v>
      </c>
      <c r="K18" s="16">
        <f>SUM(C18:I18)-J18</f>
        <v>29.5</v>
      </c>
      <c r="L18" s="27" t="s">
        <v>41</v>
      </c>
      <c r="M18" s="4"/>
    </row>
    <row r="19" spans="1:15" s="2" customFormat="1" ht="17.25" customHeight="1">
      <c r="A19" s="23" t="s">
        <v>3</v>
      </c>
      <c r="B19" s="23"/>
      <c r="C19" s="11" t="s">
        <v>28</v>
      </c>
      <c r="D19" s="12">
        <v>5940</v>
      </c>
      <c r="E19" s="12">
        <v>1110</v>
      </c>
      <c r="F19" s="12">
        <v>6000</v>
      </c>
      <c r="G19" s="12">
        <v>740</v>
      </c>
      <c r="H19" s="12" t="s">
        <v>47</v>
      </c>
      <c r="I19" s="12">
        <v>3660</v>
      </c>
      <c r="J19" s="21"/>
      <c r="K19" s="15">
        <f>SUM(C19:I19)</f>
        <v>17450</v>
      </c>
      <c r="L19" s="27"/>
      <c r="M19" s="4"/>
    </row>
    <row r="20" spans="1:15" s="2" customFormat="1" ht="28.5" customHeight="1">
      <c r="A20" s="19" t="s">
        <v>9</v>
      </c>
      <c r="B20" s="19"/>
      <c r="C20" s="13">
        <v>5</v>
      </c>
      <c r="D20" s="14">
        <v>7</v>
      </c>
      <c r="E20" s="14">
        <v>5</v>
      </c>
      <c r="F20" s="14">
        <v>7</v>
      </c>
      <c r="G20" s="14">
        <v>4</v>
      </c>
      <c r="H20" s="14">
        <v>7.5</v>
      </c>
      <c r="I20" s="10">
        <v>8</v>
      </c>
      <c r="J20" s="21">
        <v>7.5</v>
      </c>
      <c r="K20" s="16">
        <f>SUM(C20:I20)-J20</f>
        <v>36</v>
      </c>
      <c r="L20" s="27" t="s">
        <v>29</v>
      </c>
      <c r="M20" s="4"/>
      <c r="O20" s="6"/>
    </row>
    <row r="21" spans="1:15" s="2" customFormat="1" ht="17.25" customHeight="1">
      <c r="A21" s="23" t="s">
        <v>3</v>
      </c>
      <c r="B21" s="23"/>
      <c r="C21" s="11">
        <v>5750</v>
      </c>
      <c r="D21" s="12">
        <v>5290</v>
      </c>
      <c r="E21" s="12">
        <v>460</v>
      </c>
      <c r="F21" s="12">
        <v>4750</v>
      </c>
      <c r="G21" s="12">
        <v>800</v>
      </c>
      <c r="H21" s="12" t="s">
        <v>47</v>
      </c>
      <c r="I21" s="9">
        <v>140</v>
      </c>
      <c r="J21" s="21"/>
      <c r="K21" s="15">
        <f>SUM(C21:I21)</f>
        <v>17190</v>
      </c>
      <c r="L21" s="27"/>
      <c r="M21" s="4"/>
    </row>
    <row r="22" spans="1:15" s="2" customFormat="1" ht="32.25" customHeight="1">
      <c r="A22" s="34" t="s">
        <v>20</v>
      </c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6"/>
      <c r="M22" s="3"/>
    </row>
    <row r="23" spans="1:15" s="2" customFormat="1" ht="42" customHeight="1">
      <c r="A23" s="32" t="s">
        <v>18</v>
      </c>
      <c r="B23" s="33"/>
      <c r="C23" s="7" t="s">
        <v>24</v>
      </c>
      <c r="D23" s="7" t="s">
        <v>25</v>
      </c>
      <c r="E23" s="7" t="s">
        <v>26</v>
      </c>
      <c r="F23" s="7" t="s">
        <v>40</v>
      </c>
      <c r="G23" s="7" t="s">
        <v>42</v>
      </c>
      <c r="H23" s="7" t="s">
        <v>43</v>
      </c>
      <c r="I23" s="7" t="s">
        <v>44</v>
      </c>
      <c r="J23" s="18" t="s">
        <v>27</v>
      </c>
      <c r="K23" s="8" t="s">
        <v>0</v>
      </c>
      <c r="L23" s="17" t="s">
        <v>1</v>
      </c>
      <c r="M23" s="3"/>
    </row>
    <row r="24" spans="1:15" s="2" customFormat="1" ht="28.5" customHeight="1">
      <c r="A24" s="19" t="s">
        <v>12</v>
      </c>
      <c r="B24" s="19"/>
      <c r="C24" s="13">
        <v>2</v>
      </c>
      <c r="D24" s="14">
        <v>3</v>
      </c>
      <c r="E24" s="14">
        <v>2</v>
      </c>
      <c r="F24" s="14">
        <v>8</v>
      </c>
      <c r="G24" s="14">
        <v>2</v>
      </c>
      <c r="H24" s="14">
        <v>1</v>
      </c>
      <c r="I24" s="10">
        <v>2</v>
      </c>
      <c r="J24" s="21">
        <v>8</v>
      </c>
      <c r="K24" s="16">
        <f>SUM(C24:I24)-J24</f>
        <v>12</v>
      </c>
      <c r="L24" s="29" t="s">
        <v>52</v>
      </c>
      <c r="M24" s="4"/>
    </row>
    <row r="25" spans="1:15" s="2" customFormat="1" ht="17.25" customHeight="1">
      <c r="A25" s="23" t="s">
        <v>3</v>
      </c>
      <c r="B25" s="23"/>
      <c r="C25" s="11">
        <v>8710</v>
      </c>
      <c r="D25" s="12">
        <v>6310</v>
      </c>
      <c r="E25" s="12">
        <v>780</v>
      </c>
      <c r="F25" s="12">
        <v>1100</v>
      </c>
      <c r="G25" s="12">
        <v>1340</v>
      </c>
      <c r="H25" s="12">
        <v>2810</v>
      </c>
      <c r="I25" s="9">
        <v>1160</v>
      </c>
      <c r="J25" s="21"/>
      <c r="K25" s="15">
        <f>SUM(C25:I25)</f>
        <v>22210</v>
      </c>
      <c r="L25" s="29"/>
      <c r="M25" s="4"/>
    </row>
    <row r="26" spans="1:15" s="2" customFormat="1" ht="28.5" customHeight="1">
      <c r="A26" s="19" t="s">
        <v>13</v>
      </c>
      <c r="B26" s="19"/>
      <c r="C26" s="13">
        <v>1</v>
      </c>
      <c r="D26" s="14">
        <v>4</v>
      </c>
      <c r="E26" s="14">
        <v>1</v>
      </c>
      <c r="F26" s="14">
        <v>3</v>
      </c>
      <c r="G26" s="14">
        <v>3</v>
      </c>
      <c r="H26" s="14">
        <v>2</v>
      </c>
      <c r="I26" s="10">
        <v>3</v>
      </c>
      <c r="J26" s="21">
        <v>4</v>
      </c>
      <c r="K26" s="16">
        <f>SUM(C26:I26)-J26</f>
        <v>13</v>
      </c>
      <c r="L26" s="27" t="s">
        <v>53</v>
      </c>
      <c r="M26" s="4"/>
    </row>
    <row r="27" spans="1:15" s="2" customFormat="1" ht="17.25" customHeight="1">
      <c r="A27" s="23" t="s">
        <v>3</v>
      </c>
      <c r="B27" s="23"/>
      <c r="C27" s="11">
        <v>8790</v>
      </c>
      <c r="D27" s="12">
        <v>5450</v>
      </c>
      <c r="E27" s="12">
        <v>1910</v>
      </c>
      <c r="F27" s="12">
        <v>10540</v>
      </c>
      <c r="G27" s="12">
        <v>660</v>
      </c>
      <c r="H27" s="12">
        <v>1510</v>
      </c>
      <c r="I27" s="12">
        <v>110</v>
      </c>
      <c r="J27" s="21"/>
      <c r="K27" s="15">
        <f>SUM(C27:I27)</f>
        <v>28970</v>
      </c>
      <c r="L27" s="27"/>
      <c r="M27" s="4"/>
    </row>
    <row r="28" spans="1:15" s="2" customFormat="1" ht="28.5" customHeight="1">
      <c r="A28" s="19" t="s">
        <v>16</v>
      </c>
      <c r="B28" s="19"/>
      <c r="C28" s="13">
        <v>5</v>
      </c>
      <c r="D28" s="14">
        <v>2</v>
      </c>
      <c r="E28" s="14">
        <v>5</v>
      </c>
      <c r="F28" s="14">
        <v>1</v>
      </c>
      <c r="G28" s="14">
        <v>1</v>
      </c>
      <c r="H28" s="14">
        <v>5</v>
      </c>
      <c r="I28" s="10">
        <v>1</v>
      </c>
      <c r="J28" s="21">
        <v>5</v>
      </c>
      <c r="K28" s="16">
        <f>SUM(C28:I28)-J28</f>
        <v>15</v>
      </c>
      <c r="L28" s="22" t="s">
        <v>54</v>
      </c>
      <c r="M28" s="4"/>
    </row>
    <row r="29" spans="1:15" s="2" customFormat="1" ht="17.25" customHeight="1">
      <c r="A29" s="23" t="s">
        <v>3</v>
      </c>
      <c r="B29" s="23"/>
      <c r="C29" s="11">
        <v>5520</v>
      </c>
      <c r="D29" s="12">
        <v>8060</v>
      </c>
      <c r="E29" s="12">
        <v>210</v>
      </c>
      <c r="F29" s="12">
        <v>14490</v>
      </c>
      <c r="G29" s="12">
        <v>2730</v>
      </c>
      <c r="H29" s="12">
        <v>20</v>
      </c>
      <c r="I29" s="12">
        <v>1500</v>
      </c>
      <c r="J29" s="21"/>
      <c r="K29" s="15">
        <f>SUM(C29:I29)</f>
        <v>32530</v>
      </c>
      <c r="L29" s="22"/>
      <c r="M29" s="4"/>
    </row>
    <row r="30" spans="1:15" s="2" customFormat="1" ht="28.5" customHeight="1">
      <c r="A30" s="19" t="s">
        <v>7</v>
      </c>
      <c r="B30" s="19"/>
      <c r="C30" s="13">
        <v>4</v>
      </c>
      <c r="D30" s="14">
        <v>1</v>
      </c>
      <c r="E30" s="14">
        <v>3</v>
      </c>
      <c r="F30" s="14">
        <v>2</v>
      </c>
      <c r="G30" s="14">
        <v>6</v>
      </c>
      <c r="H30" s="14">
        <v>4</v>
      </c>
      <c r="I30" s="10">
        <v>4</v>
      </c>
      <c r="J30" s="21">
        <v>6</v>
      </c>
      <c r="K30" s="16">
        <f>SUM(C30:I30)-J30</f>
        <v>18</v>
      </c>
      <c r="L30" s="27" t="s">
        <v>37</v>
      </c>
      <c r="M30" s="4"/>
    </row>
    <row r="31" spans="1:15" s="2" customFormat="1" ht="17.25" customHeight="1">
      <c r="A31" s="28" t="s">
        <v>3</v>
      </c>
      <c r="B31" s="28"/>
      <c r="C31" s="11">
        <v>6120</v>
      </c>
      <c r="D31" s="12">
        <v>9840</v>
      </c>
      <c r="E31" s="12">
        <v>300</v>
      </c>
      <c r="F31" s="12">
        <v>12330</v>
      </c>
      <c r="G31" s="12">
        <v>80</v>
      </c>
      <c r="H31" s="12">
        <v>950</v>
      </c>
      <c r="I31" s="9">
        <v>30</v>
      </c>
      <c r="J31" s="21"/>
      <c r="K31" s="15">
        <f>SUM(C31:I31)</f>
        <v>29650</v>
      </c>
      <c r="L31" s="27"/>
      <c r="M31" s="4"/>
    </row>
    <row r="32" spans="1:15" s="2" customFormat="1" ht="28.5" customHeight="1">
      <c r="A32" s="19" t="s">
        <v>4</v>
      </c>
      <c r="B32" s="19"/>
      <c r="C32" s="13">
        <v>3</v>
      </c>
      <c r="D32" s="14">
        <v>8</v>
      </c>
      <c r="E32" s="14">
        <v>4</v>
      </c>
      <c r="F32" s="14">
        <v>6</v>
      </c>
      <c r="G32" s="14">
        <v>4</v>
      </c>
      <c r="H32" s="14">
        <v>10</v>
      </c>
      <c r="I32" s="10">
        <v>7</v>
      </c>
      <c r="J32" s="21">
        <v>10</v>
      </c>
      <c r="K32" s="16">
        <f>SUM(C32:I32)-J32</f>
        <v>32</v>
      </c>
      <c r="L32" s="22" t="s">
        <v>33</v>
      </c>
      <c r="M32" s="4"/>
    </row>
    <row r="33" spans="1:17" s="2" customFormat="1" ht="17.25" customHeight="1">
      <c r="A33" s="23" t="s">
        <v>3</v>
      </c>
      <c r="B33" s="23"/>
      <c r="C33" s="11">
        <v>7050</v>
      </c>
      <c r="D33" s="12">
        <v>2540</v>
      </c>
      <c r="E33" s="12">
        <v>280</v>
      </c>
      <c r="F33" s="12">
        <v>4460</v>
      </c>
      <c r="G33" s="12">
        <v>460</v>
      </c>
      <c r="H33" s="12" t="s">
        <v>28</v>
      </c>
      <c r="I33" s="12" t="s">
        <v>49</v>
      </c>
      <c r="J33" s="21"/>
      <c r="K33" s="15">
        <f>SUM(C33:I33)</f>
        <v>14790</v>
      </c>
      <c r="L33" s="22"/>
      <c r="M33" s="4"/>
    </row>
    <row r="34" spans="1:17" s="2" customFormat="1" ht="28.5" customHeight="1">
      <c r="A34" s="19" t="s">
        <v>10</v>
      </c>
      <c r="B34" s="19"/>
      <c r="C34" s="13">
        <v>7</v>
      </c>
      <c r="D34" s="14">
        <v>7</v>
      </c>
      <c r="E34" s="14">
        <v>6</v>
      </c>
      <c r="F34" s="14">
        <v>5</v>
      </c>
      <c r="G34" s="14">
        <v>5</v>
      </c>
      <c r="H34" s="14">
        <v>3</v>
      </c>
      <c r="I34" s="10">
        <v>7</v>
      </c>
      <c r="J34" s="21">
        <v>7</v>
      </c>
      <c r="K34" s="16">
        <f>SUM(C34:I34)-J34</f>
        <v>33</v>
      </c>
      <c r="L34" s="22" t="s">
        <v>34</v>
      </c>
      <c r="M34" s="4"/>
      <c r="Q34" s="6"/>
    </row>
    <row r="35" spans="1:17" s="2" customFormat="1" ht="17.25" customHeight="1">
      <c r="A35" s="23" t="s">
        <v>3</v>
      </c>
      <c r="B35" s="23"/>
      <c r="C35" s="11">
        <v>3420</v>
      </c>
      <c r="D35" s="12">
        <v>3110</v>
      </c>
      <c r="E35" s="12">
        <v>80</v>
      </c>
      <c r="F35" s="12">
        <v>4820</v>
      </c>
      <c r="G35" s="12">
        <v>210</v>
      </c>
      <c r="H35" s="12">
        <v>1110</v>
      </c>
      <c r="I35" s="12" t="s">
        <v>49</v>
      </c>
      <c r="J35" s="21"/>
      <c r="K35" s="15">
        <f>SUM(C35:I35)</f>
        <v>12750</v>
      </c>
      <c r="L35" s="22"/>
      <c r="M35" s="4"/>
    </row>
    <row r="36" spans="1:17" s="2" customFormat="1" ht="28.5" customHeight="1">
      <c r="A36" s="19" t="s">
        <v>8</v>
      </c>
      <c r="B36" s="19"/>
      <c r="C36" s="13">
        <v>8</v>
      </c>
      <c r="D36" s="14">
        <v>6</v>
      </c>
      <c r="E36" s="14">
        <v>10</v>
      </c>
      <c r="F36" s="14">
        <v>4</v>
      </c>
      <c r="G36" s="14">
        <v>7</v>
      </c>
      <c r="H36" s="14">
        <v>10</v>
      </c>
      <c r="I36" s="10">
        <v>10</v>
      </c>
      <c r="J36" s="21">
        <v>10</v>
      </c>
      <c r="K36" s="16">
        <f>SUM(C36:I36)-J36</f>
        <v>45</v>
      </c>
      <c r="L36" s="22" t="s">
        <v>30</v>
      </c>
      <c r="M36" s="4"/>
    </row>
    <row r="37" spans="1:17" s="2" customFormat="1" ht="17.25" customHeight="1">
      <c r="A37" s="23" t="s">
        <v>3</v>
      </c>
      <c r="B37" s="23"/>
      <c r="C37" s="11">
        <v>2020</v>
      </c>
      <c r="D37" s="12">
        <v>4060</v>
      </c>
      <c r="E37" s="12" t="s">
        <v>28</v>
      </c>
      <c r="F37" s="12">
        <v>7450</v>
      </c>
      <c r="G37" s="12">
        <v>30</v>
      </c>
      <c r="H37" s="12" t="s">
        <v>28</v>
      </c>
      <c r="I37" s="9" t="s">
        <v>28</v>
      </c>
      <c r="J37" s="21"/>
      <c r="K37" s="15">
        <f>SUM(C37:I37)</f>
        <v>13560</v>
      </c>
      <c r="L37" s="22"/>
      <c r="M37" s="4"/>
    </row>
    <row r="38" spans="1:17" s="2" customFormat="1" ht="28.5" customHeight="1">
      <c r="A38" s="19" t="s">
        <v>11</v>
      </c>
      <c r="B38" s="19"/>
      <c r="C38" s="13">
        <v>10</v>
      </c>
      <c r="D38" s="14">
        <v>5</v>
      </c>
      <c r="E38" s="14">
        <v>10</v>
      </c>
      <c r="F38" s="14">
        <v>7</v>
      </c>
      <c r="G38" s="14">
        <v>10</v>
      </c>
      <c r="H38" s="14">
        <v>10</v>
      </c>
      <c r="I38" s="10">
        <v>10</v>
      </c>
      <c r="J38" s="21">
        <v>10</v>
      </c>
      <c r="K38" s="16">
        <f>SUM(C38:I38)-J38</f>
        <v>52</v>
      </c>
      <c r="L38" s="22" t="s">
        <v>35</v>
      </c>
      <c r="M38" s="4"/>
    </row>
    <row r="39" spans="1:17" s="2" customFormat="1" ht="17.25" customHeight="1">
      <c r="A39" s="23" t="s">
        <v>3</v>
      </c>
      <c r="B39" s="23"/>
      <c r="C39" s="11" t="s">
        <v>28</v>
      </c>
      <c r="D39" s="12">
        <v>5180</v>
      </c>
      <c r="E39" s="12" t="s">
        <v>28</v>
      </c>
      <c r="F39" s="12">
        <v>3700</v>
      </c>
      <c r="G39" s="12" t="s">
        <v>28</v>
      </c>
      <c r="H39" s="12" t="s">
        <v>28</v>
      </c>
      <c r="I39" s="12" t="s">
        <v>28</v>
      </c>
      <c r="J39" s="21"/>
      <c r="K39" s="15">
        <f>SUM(C39:I39)</f>
        <v>8880</v>
      </c>
      <c r="L39" s="22"/>
      <c r="M39" s="4"/>
    </row>
    <row r="40" spans="1:17" s="2" customFormat="1" ht="28.5" customHeight="1">
      <c r="A40" s="19" t="s">
        <v>21</v>
      </c>
      <c r="B40" s="19"/>
      <c r="C40" s="13">
        <v>6</v>
      </c>
      <c r="D40" s="14">
        <v>10</v>
      </c>
      <c r="E40" s="14">
        <v>10</v>
      </c>
      <c r="F40" s="14">
        <v>10</v>
      </c>
      <c r="G40" s="14">
        <v>10</v>
      </c>
      <c r="H40" s="14">
        <v>10</v>
      </c>
      <c r="I40" s="10">
        <v>10</v>
      </c>
      <c r="J40" s="21">
        <v>10</v>
      </c>
      <c r="K40" s="16">
        <f>SUM(C40:I40)-J40</f>
        <v>56</v>
      </c>
      <c r="L40" s="22" t="s">
        <v>36</v>
      </c>
      <c r="M40" s="4"/>
    </row>
    <row r="41" spans="1:17" s="2" customFormat="1" ht="17.25" customHeight="1">
      <c r="A41" s="23" t="s">
        <v>3</v>
      </c>
      <c r="B41" s="23"/>
      <c r="C41" s="11">
        <v>5140</v>
      </c>
      <c r="D41" s="12" t="s">
        <v>28</v>
      </c>
      <c r="E41" s="12" t="s">
        <v>28</v>
      </c>
      <c r="F41" s="12" t="s">
        <v>28</v>
      </c>
      <c r="G41" s="12" t="s">
        <v>28</v>
      </c>
      <c r="H41" s="12" t="s">
        <v>28</v>
      </c>
      <c r="I41" s="12" t="s">
        <v>28</v>
      </c>
      <c r="J41" s="21"/>
      <c r="K41" s="15">
        <f>SUM(C41:I41)</f>
        <v>5140</v>
      </c>
      <c r="L41" s="22"/>
      <c r="M41" s="4"/>
    </row>
    <row r="42" spans="1:17" s="2" customFormat="1" ht="21" customHeight="1">
      <c r="A42" s="24" t="s">
        <v>32</v>
      </c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6"/>
      <c r="M42" s="4"/>
    </row>
    <row r="43" spans="1:17" s="2" customFormat="1" ht="28.5" customHeight="1">
      <c r="A43" s="19" t="s">
        <v>31</v>
      </c>
      <c r="B43" s="19"/>
      <c r="C43" s="13">
        <v>4</v>
      </c>
      <c r="D43" s="14">
        <v>4</v>
      </c>
      <c r="E43" s="14">
        <v>10</v>
      </c>
      <c r="F43" s="14">
        <v>5</v>
      </c>
      <c r="G43" s="14">
        <v>3</v>
      </c>
      <c r="H43" s="14">
        <v>3</v>
      </c>
      <c r="I43" s="10">
        <v>3</v>
      </c>
      <c r="J43" s="21">
        <v>10</v>
      </c>
      <c r="K43" s="16">
        <f>SUM(C43:I43)-J43</f>
        <v>22</v>
      </c>
      <c r="L43" s="22" t="s">
        <v>48</v>
      </c>
      <c r="M43" s="4"/>
    </row>
    <row r="44" spans="1:17" s="2" customFormat="1" ht="17.25" customHeight="1">
      <c r="A44" s="23" t="s">
        <v>3</v>
      </c>
      <c r="B44" s="23"/>
      <c r="C44" s="11">
        <v>6500</v>
      </c>
      <c r="D44" s="12">
        <v>6150</v>
      </c>
      <c r="E44" s="12" t="s">
        <v>28</v>
      </c>
      <c r="F44" s="12">
        <v>5130</v>
      </c>
      <c r="G44" s="12">
        <v>1290</v>
      </c>
      <c r="H44" s="12">
        <v>1150</v>
      </c>
      <c r="I44" s="12">
        <v>200</v>
      </c>
      <c r="J44" s="21"/>
      <c r="K44" s="15">
        <f>SUM(C44:I44)</f>
        <v>20420</v>
      </c>
      <c r="L44" s="22"/>
      <c r="M44" s="4"/>
    </row>
    <row r="45" spans="1:17" ht="42" customHeight="1">
      <c r="A45" s="20" t="s">
        <v>39</v>
      </c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</row>
  </sheetData>
  <mergeCells count="80">
    <mergeCell ref="A1:B3"/>
    <mergeCell ref="A38:B38"/>
    <mergeCell ref="J38:J39"/>
    <mergeCell ref="L38:L39"/>
    <mergeCell ref="A39:B39"/>
    <mergeCell ref="A23:B23"/>
    <mergeCell ref="J10:J11"/>
    <mergeCell ref="L10:L11"/>
    <mergeCell ref="A11:B11"/>
    <mergeCell ref="L8:L9"/>
    <mergeCell ref="A8:B8"/>
    <mergeCell ref="J8:J9"/>
    <mergeCell ref="A18:B18"/>
    <mergeCell ref="J16:J17"/>
    <mergeCell ref="A14:B14"/>
    <mergeCell ref="J14:J15"/>
    <mergeCell ref="A40:B40"/>
    <mergeCell ref="C1:L3"/>
    <mergeCell ref="A12:B12"/>
    <mergeCell ref="J12:J13"/>
    <mergeCell ref="L12:L13"/>
    <mergeCell ref="A13:B13"/>
    <mergeCell ref="A5:B5"/>
    <mergeCell ref="A4:L4"/>
    <mergeCell ref="A7:B7"/>
    <mergeCell ref="L6:L7"/>
    <mergeCell ref="L16:L17"/>
    <mergeCell ref="A17:B17"/>
    <mergeCell ref="J6:J7"/>
    <mergeCell ref="A6:B6"/>
    <mergeCell ref="A16:B16"/>
    <mergeCell ref="A22:L22"/>
    <mergeCell ref="A9:B9"/>
    <mergeCell ref="A20:B20"/>
    <mergeCell ref="A15:B15"/>
    <mergeCell ref="J18:J19"/>
    <mergeCell ref="L18:L19"/>
    <mergeCell ref="A19:B19"/>
    <mergeCell ref="L20:L21"/>
    <mergeCell ref="A21:B21"/>
    <mergeCell ref="A10:B10"/>
    <mergeCell ref="L14:L15"/>
    <mergeCell ref="J20:J21"/>
    <mergeCell ref="L24:L25"/>
    <mergeCell ref="A32:B32"/>
    <mergeCell ref="J32:J33"/>
    <mergeCell ref="L32:L33"/>
    <mergeCell ref="A33:B33"/>
    <mergeCell ref="J43:J44"/>
    <mergeCell ref="A26:B26"/>
    <mergeCell ref="J28:J29"/>
    <mergeCell ref="L28:L29"/>
    <mergeCell ref="A29:B29"/>
    <mergeCell ref="A28:B28"/>
    <mergeCell ref="A24:B24"/>
    <mergeCell ref="A25:B25"/>
    <mergeCell ref="L26:L27"/>
    <mergeCell ref="A27:B27"/>
    <mergeCell ref="J26:J27"/>
    <mergeCell ref="L30:L31"/>
    <mergeCell ref="A31:B31"/>
    <mergeCell ref="A30:B30"/>
    <mergeCell ref="J30:J31"/>
    <mergeCell ref="J24:J25"/>
    <mergeCell ref="A36:B36"/>
    <mergeCell ref="A45:L45"/>
    <mergeCell ref="A34:B34"/>
    <mergeCell ref="J34:J35"/>
    <mergeCell ref="L34:L35"/>
    <mergeCell ref="L43:L44"/>
    <mergeCell ref="A44:B44"/>
    <mergeCell ref="A43:B43"/>
    <mergeCell ref="J36:J37"/>
    <mergeCell ref="L36:L37"/>
    <mergeCell ref="A37:B37"/>
    <mergeCell ref="A35:B35"/>
    <mergeCell ref="A42:L42"/>
    <mergeCell ref="L40:L41"/>
    <mergeCell ref="A41:B41"/>
    <mergeCell ref="J40:J41"/>
  </mergeCells>
  <pageMargins left="0.23622047244094491" right="0.23622047244094491" top="0.19685039370078741" bottom="0.19685039370078741" header="0.31496062992125984" footer="0.31496062992125984"/>
  <pageSetup paperSize="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Alessandri Pietro - CMO SpA</dc:creator>
  <cp:lastModifiedBy>Alessandri Pietro - CMO SpA</cp:lastModifiedBy>
  <cp:lastPrinted>2016-09-28T18:39:44Z</cp:lastPrinted>
  <dcterms:created xsi:type="dcterms:W3CDTF">2013-06-20T14:41:04Z</dcterms:created>
  <dcterms:modified xsi:type="dcterms:W3CDTF">2016-10-10T10:35:37Z</dcterms:modified>
</cp:coreProperties>
</file>