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3820" windowHeight="14955"/>
  </bookViews>
  <sheets>
    <sheet name="Foglio1" sheetId="1" r:id="rId1"/>
    <sheet name="Foglio2" sheetId="2" r:id="rId2"/>
    <sheet name="Foglio3" sheetId="3" r:id="rId3"/>
  </sheets>
  <calcPr calcId="125725"/>
</workbook>
</file>

<file path=xl/calcChain.xml><?xml version="1.0" encoding="utf-8"?>
<calcChain xmlns="http://schemas.openxmlformats.org/spreadsheetml/2006/main">
  <c r="K33" i="1"/>
  <c r="K32"/>
  <c r="K21"/>
  <c r="K20"/>
  <c r="K37"/>
  <c r="K36"/>
  <c r="K13"/>
  <c r="K9"/>
  <c r="K17"/>
  <c r="K27"/>
  <c r="K19"/>
  <c r="K15"/>
  <c r="K11"/>
  <c r="K25"/>
  <c r="K31"/>
  <c r="K29"/>
  <c r="K23"/>
  <c r="K35"/>
  <c r="K12"/>
  <c r="K8"/>
  <c r="K16"/>
  <c r="K26"/>
  <c r="K18"/>
  <c r="K14"/>
  <c r="K10"/>
  <c r="K24"/>
  <c r="K30"/>
  <c r="K28"/>
  <c r="K22"/>
  <c r="K34"/>
  <c r="K39"/>
  <c r="K40"/>
</calcChain>
</file>

<file path=xl/sharedStrings.xml><?xml version="1.0" encoding="utf-8"?>
<sst xmlns="http://schemas.openxmlformats.org/spreadsheetml/2006/main" count="81" uniqueCount="47">
  <si>
    <t>PUNTI</t>
  </si>
  <si>
    <t xml:space="preserve"> Pescato in Grammi  &gt;</t>
  </si>
  <si>
    <t>SETTORE  TECNICO GIOVANILE</t>
  </si>
  <si>
    <t>SCARTO</t>
  </si>
  <si>
    <t>17 Giugno</t>
  </si>
  <si>
    <t>8 Luglio</t>
  </si>
  <si>
    <t>29 Luglio</t>
  </si>
  <si>
    <t>12 Agosto</t>
  </si>
  <si>
    <t>26 Agosto</t>
  </si>
  <si>
    <t>21 Ottobre</t>
  </si>
  <si>
    <t>30 Sett.bre</t>
  </si>
  <si>
    <t>PIAZZAMENTO</t>
  </si>
  <si>
    <t>Laghi Verdi</t>
  </si>
  <si>
    <t>Laghi Nord</t>
  </si>
  <si>
    <t>Peschiera</t>
  </si>
  <si>
    <t>Brivio Toffo</t>
  </si>
  <si>
    <t>Redecesio</t>
  </si>
  <si>
    <t>Trezzo Adda</t>
  </si>
  <si>
    <t>Lecco</t>
  </si>
  <si>
    <r>
      <rPr>
        <b/>
        <sz val="12"/>
        <color rgb="FF0C34FC"/>
        <rFont val="Arial"/>
        <family val="2"/>
      </rPr>
      <t>3°</t>
    </r>
    <r>
      <rPr>
        <b/>
        <sz val="12"/>
        <color theme="1"/>
        <rFont val="Arial"/>
        <family val="2"/>
      </rPr>
      <t xml:space="preserve"> PROVA</t>
    </r>
  </si>
  <si>
    <r>
      <rPr>
        <b/>
        <sz val="12"/>
        <color rgb="FF0C34FC"/>
        <rFont val="Arial"/>
        <family val="2"/>
      </rPr>
      <t>1°</t>
    </r>
    <r>
      <rPr>
        <b/>
        <sz val="12"/>
        <color theme="1"/>
        <rFont val="Arial"/>
        <family val="2"/>
      </rPr>
      <t xml:space="preserve"> PROVA</t>
    </r>
  </si>
  <si>
    <r>
      <rPr>
        <b/>
        <sz val="12"/>
        <color rgb="FF0C34FC"/>
        <rFont val="Arial"/>
        <family val="2"/>
      </rPr>
      <t xml:space="preserve">2° </t>
    </r>
    <r>
      <rPr>
        <b/>
        <sz val="12"/>
        <color theme="1"/>
        <rFont val="Arial"/>
        <family val="2"/>
      </rPr>
      <t>PROVA</t>
    </r>
  </si>
  <si>
    <r>
      <rPr>
        <b/>
        <sz val="12"/>
        <color rgb="FF0C34FC"/>
        <rFont val="Arial"/>
        <family val="2"/>
      </rPr>
      <t>4°</t>
    </r>
    <r>
      <rPr>
        <b/>
        <sz val="12"/>
        <color theme="1"/>
        <rFont val="Arial"/>
        <family val="2"/>
      </rPr>
      <t xml:space="preserve"> PROVA</t>
    </r>
  </si>
  <si>
    <r>
      <rPr>
        <b/>
        <sz val="12"/>
        <color rgb="FF0C34FC"/>
        <rFont val="Arial"/>
        <family val="2"/>
      </rPr>
      <t>5°</t>
    </r>
    <r>
      <rPr>
        <b/>
        <sz val="12"/>
        <color theme="1"/>
        <rFont val="Arial"/>
        <family val="2"/>
      </rPr>
      <t xml:space="preserve"> PROVA</t>
    </r>
  </si>
  <si>
    <r>
      <rPr>
        <b/>
        <sz val="12"/>
        <color rgb="FF0C34FC"/>
        <rFont val="Arial"/>
        <family val="2"/>
      </rPr>
      <t>6°</t>
    </r>
    <r>
      <rPr>
        <b/>
        <sz val="12"/>
        <color theme="1"/>
        <rFont val="Arial"/>
        <family val="2"/>
      </rPr>
      <t xml:space="preserve"> PROVA</t>
    </r>
  </si>
  <si>
    <r>
      <rPr>
        <b/>
        <sz val="12"/>
        <color rgb="FF0C34FC"/>
        <rFont val="Arial"/>
        <family val="2"/>
      </rPr>
      <t>7°</t>
    </r>
    <r>
      <rPr>
        <b/>
        <sz val="12"/>
        <color theme="1"/>
        <rFont val="Arial"/>
        <family val="2"/>
      </rPr>
      <t xml:space="preserve"> PROVA</t>
    </r>
  </si>
  <si>
    <t>GARISTA</t>
  </si>
  <si>
    <t>CAMPIONATO A DUE SETTORI</t>
  </si>
  <si>
    <r>
      <t xml:space="preserve"> </t>
    </r>
    <r>
      <rPr>
        <b/>
        <sz val="12"/>
        <color theme="1"/>
        <rFont val="Arial"/>
        <family val="2"/>
      </rPr>
      <t xml:space="preserve">MAURIZIO MAZZOLENI </t>
    </r>
  </si>
  <si>
    <r>
      <t xml:space="preserve"> </t>
    </r>
    <r>
      <rPr>
        <b/>
        <sz val="12"/>
        <color theme="1"/>
        <rFont val="Arial"/>
        <family val="2"/>
      </rPr>
      <t xml:space="preserve">GIOVANNI MAZZOLENI  </t>
    </r>
  </si>
  <si>
    <r>
      <t xml:space="preserve"> </t>
    </r>
    <r>
      <rPr>
        <b/>
        <sz val="12"/>
        <color theme="1"/>
        <rFont val="Arial"/>
        <family val="2"/>
      </rPr>
      <t>PIETRO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ALESSANDRI </t>
    </r>
  </si>
  <si>
    <r>
      <rPr>
        <b/>
        <sz val="12"/>
        <color theme="1"/>
        <rFont val="Arial"/>
        <family val="2"/>
      </rPr>
      <t xml:space="preserve"> IVANO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CHIRICO  </t>
    </r>
  </si>
  <si>
    <r>
      <t xml:space="preserve"> </t>
    </r>
    <r>
      <rPr>
        <b/>
        <sz val="12"/>
        <color theme="1"/>
        <rFont val="Arial"/>
        <family val="2"/>
      </rPr>
      <t>GIANMARIO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>RUCCO</t>
    </r>
  </si>
  <si>
    <r>
      <t xml:space="preserve"> </t>
    </r>
    <r>
      <rPr>
        <b/>
        <sz val="12"/>
        <color theme="1"/>
        <rFont val="Arial"/>
        <family val="2"/>
      </rPr>
      <t>GIORGIO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RUCCO  </t>
    </r>
  </si>
  <si>
    <r>
      <t xml:space="preserve"> </t>
    </r>
    <r>
      <rPr>
        <b/>
        <sz val="12"/>
        <color theme="1"/>
        <rFont val="Arial"/>
        <family val="2"/>
      </rPr>
      <t>LUIGI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SOMENZI  </t>
    </r>
  </si>
  <si>
    <r>
      <t xml:space="preserve"> </t>
    </r>
    <r>
      <rPr>
        <b/>
        <sz val="12"/>
        <color theme="1"/>
        <rFont val="Arial"/>
        <family val="2"/>
      </rPr>
      <t>ALESSANDRO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ALIOLI  </t>
    </r>
  </si>
  <si>
    <r>
      <t xml:space="preserve"> </t>
    </r>
    <r>
      <rPr>
        <b/>
        <sz val="12"/>
        <color theme="1"/>
        <rFont val="Arial"/>
        <family val="2"/>
      </rPr>
      <t>STEFANO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MAZZOLENI </t>
    </r>
  </si>
  <si>
    <r>
      <t xml:space="preserve"> </t>
    </r>
    <r>
      <rPr>
        <b/>
        <sz val="12"/>
        <color theme="1"/>
        <rFont val="Arial"/>
        <family val="2"/>
      </rPr>
      <t>ALVARO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MEMEO </t>
    </r>
  </si>
  <si>
    <r>
      <t xml:space="preserve"> </t>
    </r>
    <r>
      <rPr>
        <b/>
        <sz val="12"/>
        <color theme="1"/>
        <rFont val="Arial"/>
        <family val="2"/>
      </rPr>
      <t>STEFANO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PREVITALI  </t>
    </r>
  </si>
  <si>
    <r>
      <t xml:space="preserve"> </t>
    </r>
    <r>
      <rPr>
        <b/>
        <sz val="12"/>
        <color theme="1"/>
        <rFont val="Arial"/>
        <family val="2"/>
      </rPr>
      <t>FLAVIO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GHILARDI </t>
    </r>
  </si>
  <si>
    <r>
      <t xml:space="preserve"> </t>
    </r>
    <r>
      <rPr>
        <b/>
        <sz val="12"/>
        <color theme="1"/>
        <rFont val="Arial"/>
        <family val="2"/>
      </rPr>
      <t>ALEANDRO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MEMEO </t>
    </r>
  </si>
  <si>
    <r>
      <t xml:space="preserve"> </t>
    </r>
    <r>
      <rPr>
        <b/>
        <sz val="12"/>
        <color theme="1"/>
        <rFont val="Arial"/>
        <family val="2"/>
      </rPr>
      <t>GIUSEPPE</t>
    </r>
    <r>
      <rPr>
        <b/>
        <sz val="14"/>
        <color theme="1"/>
        <rFont val="Arial"/>
        <family val="2"/>
      </rPr>
      <t xml:space="preserve"> </t>
    </r>
    <r>
      <rPr>
        <b/>
        <sz val="13"/>
        <color theme="1"/>
        <rFont val="Arial"/>
        <family val="2"/>
      </rPr>
      <t>FERRARI</t>
    </r>
  </si>
  <si>
    <r>
      <t xml:space="preserve"> </t>
    </r>
    <r>
      <rPr>
        <b/>
        <sz val="13"/>
        <color theme="1"/>
        <rFont val="Arial"/>
        <family val="2"/>
      </rPr>
      <t xml:space="preserve">FABIO PREVITALI  </t>
    </r>
  </si>
  <si>
    <r>
      <rPr>
        <b/>
        <i/>
        <sz val="80"/>
        <color theme="1"/>
        <rFont val="Calibri"/>
        <family val="2"/>
        <scheme val="minor"/>
      </rPr>
      <t>APS Brivio</t>
    </r>
    <r>
      <rPr>
        <b/>
        <i/>
        <sz val="20"/>
        <color theme="1"/>
        <rFont val="Calibri"/>
        <family val="2"/>
        <scheme val="minor"/>
      </rPr>
      <t>1964</t>
    </r>
    <r>
      <rPr>
        <b/>
        <i/>
        <sz val="36"/>
        <color theme="1"/>
        <rFont val="Comic Sans MS"/>
        <family val="4"/>
      </rPr>
      <t xml:space="preserve">        </t>
    </r>
    <r>
      <rPr>
        <b/>
        <i/>
        <sz val="20"/>
        <color theme="1"/>
        <rFont val="Comic Sans MS"/>
        <family val="4"/>
      </rPr>
      <t xml:space="preserve">                  </t>
    </r>
    <r>
      <rPr>
        <b/>
        <i/>
        <sz val="26"/>
        <color theme="1"/>
        <rFont val="Calibri"/>
        <family val="2"/>
        <scheme val="minor"/>
      </rPr>
      <t xml:space="preserve">Classifica Campionato Sociale </t>
    </r>
    <r>
      <rPr>
        <b/>
        <i/>
        <sz val="26"/>
        <color rgb="FF0C34FC"/>
        <rFont val="Calibri"/>
        <family val="2"/>
        <scheme val="minor"/>
      </rPr>
      <t>2018</t>
    </r>
    <r>
      <rPr>
        <b/>
        <i/>
        <sz val="26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omic Sans MS"/>
        <family val="4"/>
      </rPr>
      <t xml:space="preserve">                                   </t>
    </r>
  </si>
  <si>
    <r>
      <t xml:space="preserve"> </t>
    </r>
    <r>
      <rPr>
        <b/>
        <sz val="13"/>
        <color theme="1"/>
        <rFont val="Arial"/>
        <family val="2"/>
      </rPr>
      <t xml:space="preserve">SERGIO PERINI  </t>
    </r>
  </si>
  <si>
    <t>Assente</t>
  </si>
  <si>
    <t>Cappotto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</si>
</sst>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b/>
      <i/>
      <u/>
      <sz val="18"/>
      <color rgb="FFFF0000"/>
      <name val="Comic Sans MS"/>
      <family val="4"/>
    </font>
    <font>
      <b/>
      <i/>
      <sz val="36"/>
      <color rgb="FF800000"/>
      <name val="Comic Sans MS"/>
      <family val="4"/>
    </font>
    <font>
      <sz val="1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8"/>
      <color rgb="FFFF0000"/>
      <name val="Arial"/>
      <family val="2"/>
    </font>
    <font>
      <b/>
      <sz val="18"/>
      <color rgb="FF008000"/>
      <name val="Arial"/>
      <family val="2"/>
    </font>
    <font>
      <b/>
      <i/>
      <sz val="36"/>
      <color theme="1"/>
      <name val="Comic Sans MS"/>
      <family val="4"/>
    </font>
    <font>
      <b/>
      <i/>
      <sz val="20"/>
      <color theme="1"/>
      <name val="Comic Sans MS"/>
      <family val="4"/>
    </font>
    <font>
      <b/>
      <i/>
      <sz val="12"/>
      <color theme="1"/>
      <name val="Comic Sans MS"/>
      <family val="4"/>
    </font>
    <font>
      <b/>
      <i/>
      <sz val="26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i/>
      <sz val="80"/>
      <color theme="1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rgb="FF0000FF"/>
      <name val="Arial"/>
      <family val="2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8000"/>
      <name val="Arial"/>
      <family val="2"/>
    </font>
    <font>
      <b/>
      <sz val="12"/>
      <color rgb="FF0C34FC"/>
      <name val="Arial"/>
      <family val="2"/>
    </font>
    <font>
      <b/>
      <sz val="12"/>
      <color theme="1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i/>
      <sz val="22"/>
      <name val="Arial"/>
      <family val="2"/>
    </font>
    <font>
      <b/>
      <i/>
      <sz val="22"/>
      <color theme="1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Calibri"/>
      <family val="2"/>
      <scheme val="minor"/>
    </font>
    <font>
      <b/>
      <sz val="22"/>
      <color theme="1"/>
      <name val="Arial"/>
      <family val="2"/>
    </font>
    <font>
      <sz val="22"/>
      <color theme="1"/>
      <name val="Calibri"/>
      <family val="2"/>
      <scheme val="minor"/>
    </font>
    <font>
      <b/>
      <sz val="36"/>
      <color theme="1"/>
      <name val="Arial"/>
      <family val="2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b/>
      <i/>
      <sz val="26"/>
      <color rgb="FF0C34FC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C99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FFCC"/>
        <bgColor rgb="FF000000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shrinkToFit="1"/>
    </xf>
    <xf numFmtId="0" fontId="4" fillId="0" borderId="0" xfId="0" applyFont="1" applyAlignment="1">
      <alignment horizontal="center" shrinkToFit="1"/>
    </xf>
    <xf numFmtId="0" fontId="5" fillId="0" borderId="0" xfId="0" applyFont="1"/>
    <xf numFmtId="0" fontId="3" fillId="0" borderId="0" xfId="0" applyFont="1" applyBorder="1"/>
    <xf numFmtId="0" fontId="7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49" fontId="25" fillId="2" borderId="2" xfId="0" applyNumberFormat="1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left" vertical="center"/>
    </xf>
    <xf numFmtId="0" fontId="34" fillId="2" borderId="6" xfId="0" applyFont="1" applyFill="1" applyBorder="1" applyAlignment="1">
      <alignment horizontal="left" vertical="center"/>
    </xf>
    <xf numFmtId="0" fontId="34" fillId="2" borderId="4" xfId="0" applyFont="1" applyFill="1" applyBorder="1" applyAlignment="1">
      <alignment horizontal="left" vertical="center"/>
    </xf>
    <xf numFmtId="0" fontId="33" fillId="0" borderId="3" xfId="0" applyFont="1" applyFill="1" applyBorder="1" applyAlignment="1">
      <alignment horizontal="center" vertical="center" shrinkToFit="1"/>
    </xf>
    <xf numFmtId="0" fontId="33" fillId="0" borderId="2" xfId="0" applyFont="1" applyFill="1" applyBorder="1" applyAlignment="1">
      <alignment horizontal="center" vertical="center" shrinkToFit="1"/>
    </xf>
    <xf numFmtId="0" fontId="7" fillId="2" borderId="8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31" fillId="2" borderId="6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 shrinkToFit="1"/>
    </xf>
    <xf numFmtId="0" fontId="28" fillId="0" borderId="12" xfId="0" applyFont="1" applyFill="1" applyBorder="1" applyAlignment="1">
      <alignment horizontal="center" vertical="center" wrapText="1" shrinkToFit="1"/>
    </xf>
    <xf numFmtId="0" fontId="28" fillId="0" borderId="13" xfId="0" applyFont="1" applyFill="1" applyBorder="1" applyAlignment="1">
      <alignment horizontal="center" vertical="center" wrapText="1" shrinkToFit="1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0C34FC"/>
      <color rgb="FFCCFFCC"/>
      <color rgb="FFFFCCCC"/>
      <color rgb="FFFFCC99"/>
      <color rgb="FFA9F9C7"/>
      <color rgb="FFB4FACF"/>
      <color rgb="FFD0FCE1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352425</xdr:colOff>
      <xdr:row>0</xdr:row>
      <xdr:rowOff>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flipV="1">
          <a:off x="1" y="0"/>
          <a:ext cx="352424" cy="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263743</xdr:colOff>
      <xdr:row>0</xdr:row>
      <xdr:rowOff>104772</xdr:rowOff>
    </xdr:from>
    <xdr:to>
      <xdr:col>2</xdr:col>
      <xdr:colOff>514350</xdr:colOff>
      <xdr:row>2</xdr:row>
      <xdr:rowOff>2113950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743" y="104772"/>
          <a:ext cx="2231807" cy="2342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0"/>
  <sheetViews>
    <sheetView tabSelected="1" view="pageLayout" topLeftCell="A5" zoomScaleNormal="100" workbookViewId="0">
      <selection activeCell="O32" sqref="O32"/>
    </sheetView>
  </sheetViews>
  <sheetFormatPr defaultRowHeight="15"/>
  <cols>
    <col min="2" max="2" width="18.42578125" customWidth="1"/>
    <col min="3" max="9" width="12.140625" customWidth="1"/>
    <col min="10" max="10" width="8.5703125" customWidth="1"/>
    <col min="11" max="11" width="8" customWidth="1"/>
    <col min="12" max="12" width="12.42578125" customWidth="1"/>
  </cols>
  <sheetData>
    <row r="1" spans="1:20" s="2" customFormat="1" ht="13.5" customHeight="1">
      <c r="A1" s="37"/>
      <c r="B1" s="38"/>
      <c r="C1" s="32" t="s">
        <v>43</v>
      </c>
      <c r="D1" s="33"/>
      <c r="E1" s="33"/>
      <c r="F1" s="33"/>
      <c r="G1" s="33"/>
      <c r="H1" s="33"/>
      <c r="I1" s="33"/>
      <c r="J1" s="33"/>
      <c r="K1" s="33"/>
      <c r="L1" s="33"/>
      <c r="M1" s="1"/>
    </row>
    <row r="2" spans="1:20" s="2" customFormat="1" ht="12.75">
      <c r="A2" s="37"/>
      <c r="B2" s="38"/>
      <c r="C2" s="32"/>
      <c r="D2" s="33"/>
      <c r="E2" s="33"/>
      <c r="F2" s="33"/>
      <c r="G2" s="33"/>
      <c r="H2" s="33"/>
      <c r="I2" s="33"/>
      <c r="J2" s="33"/>
      <c r="K2" s="33"/>
      <c r="L2" s="33"/>
      <c r="M2" s="1"/>
    </row>
    <row r="3" spans="1:20" s="2" customFormat="1" ht="171.75" customHeight="1">
      <c r="A3" s="37"/>
      <c r="B3" s="38"/>
      <c r="C3" s="32"/>
      <c r="D3" s="33"/>
      <c r="E3" s="33"/>
      <c r="F3" s="33"/>
      <c r="G3" s="33"/>
      <c r="H3" s="33"/>
      <c r="I3" s="33"/>
      <c r="J3" s="33"/>
      <c r="K3" s="33"/>
      <c r="L3" s="33"/>
      <c r="M3" s="1"/>
    </row>
    <row r="4" spans="1:20" s="2" customFormat="1" ht="33" customHeight="1">
      <c r="A4" s="34" t="s">
        <v>27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6"/>
      <c r="M4" s="3"/>
    </row>
    <row r="5" spans="1:20" s="2" customFormat="1" ht="17.25" customHeight="1">
      <c r="A5" s="39" t="s">
        <v>26</v>
      </c>
      <c r="B5" s="40"/>
      <c r="C5" s="18" t="s">
        <v>20</v>
      </c>
      <c r="D5" s="18" t="s">
        <v>21</v>
      </c>
      <c r="E5" s="18" t="s">
        <v>19</v>
      </c>
      <c r="F5" s="18" t="s">
        <v>22</v>
      </c>
      <c r="G5" s="18" t="s">
        <v>23</v>
      </c>
      <c r="H5" s="18" t="s">
        <v>24</v>
      </c>
      <c r="I5" s="18" t="s">
        <v>25</v>
      </c>
      <c r="J5" s="45" t="s">
        <v>3</v>
      </c>
      <c r="K5" s="48" t="s">
        <v>0</v>
      </c>
      <c r="L5" s="51" t="s">
        <v>11</v>
      </c>
      <c r="M5" s="3"/>
    </row>
    <row r="6" spans="1:20" s="2" customFormat="1" ht="16.5" customHeight="1">
      <c r="A6" s="41"/>
      <c r="B6" s="42"/>
      <c r="C6" s="17" t="s">
        <v>12</v>
      </c>
      <c r="D6" s="17" t="s">
        <v>13</v>
      </c>
      <c r="E6" s="17" t="s">
        <v>14</v>
      </c>
      <c r="F6" s="17" t="s">
        <v>15</v>
      </c>
      <c r="G6" s="17" t="s">
        <v>16</v>
      </c>
      <c r="H6" s="17" t="s">
        <v>17</v>
      </c>
      <c r="I6" s="17" t="s">
        <v>18</v>
      </c>
      <c r="J6" s="46"/>
      <c r="K6" s="49"/>
      <c r="L6" s="52"/>
      <c r="M6" s="3"/>
    </row>
    <row r="7" spans="1:20" s="2" customFormat="1" ht="14.25" customHeight="1">
      <c r="A7" s="43"/>
      <c r="B7" s="44"/>
      <c r="C7" s="16" t="s">
        <v>4</v>
      </c>
      <c r="D7" s="16" t="s">
        <v>5</v>
      </c>
      <c r="E7" s="16" t="s">
        <v>6</v>
      </c>
      <c r="F7" s="16" t="s">
        <v>7</v>
      </c>
      <c r="G7" s="16" t="s">
        <v>8</v>
      </c>
      <c r="H7" s="16" t="s">
        <v>10</v>
      </c>
      <c r="I7" s="16" t="s">
        <v>9</v>
      </c>
      <c r="J7" s="47"/>
      <c r="K7" s="50"/>
      <c r="L7" s="53"/>
      <c r="M7" s="3"/>
    </row>
    <row r="8" spans="1:20" s="2" customFormat="1" ht="36.75" customHeight="1">
      <c r="A8" s="23" t="s">
        <v>29</v>
      </c>
      <c r="B8" s="24"/>
      <c r="C8" s="11">
        <v>1</v>
      </c>
      <c r="D8" s="12">
        <v>1</v>
      </c>
      <c r="E8" s="12">
        <v>3</v>
      </c>
      <c r="F8" s="12">
        <v>2</v>
      </c>
      <c r="G8" s="12">
        <v>1</v>
      </c>
      <c r="H8" s="12">
        <v>4</v>
      </c>
      <c r="I8" s="8">
        <v>9</v>
      </c>
      <c r="J8" s="29">
        <v>9</v>
      </c>
      <c r="K8" s="14">
        <f>SUM(C8:I8)-J8</f>
        <v>12</v>
      </c>
      <c r="L8" s="25">
        <v>1</v>
      </c>
      <c r="M8" s="4"/>
    </row>
    <row r="9" spans="1:20" s="2" customFormat="1" ht="20.25" customHeight="1">
      <c r="A9" s="27" t="s">
        <v>1</v>
      </c>
      <c r="B9" s="28"/>
      <c r="C9" s="9">
        <v>13670</v>
      </c>
      <c r="D9" s="10">
        <v>38760</v>
      </c>
      <c r="E9" s="10">
        <v>980</v>
      </c>
      <c r="F9" s="10">
        <v>80</v>
      </c>
      <c r="G9" s="10">
        <v>26650</v>
      </c>
      <c r="H9" s="10">
        <v>810</v>
      </c>
      <c r="I9" s="7" t="s">
        <v>45</v>
      </c>
      <c r="J9" s="30"/>
      <c r="K9" s="13">
        <f>SUM(C9:I9)</f>
        <v>80950</v>
      </c>
      <c r="L9" s="26"/>
      <c r="M9" s="4"/>
    </row>
    <row r="10" spans="1:20" s="2" customFormat="1" ht="36.75" customHeight="1">
      <c r="A10" s="19" t="s">
        <v>34</v>
      </c>
      <c r="B10" s="19"/>
      <c r="C10" s="11">
        <v>2</v>
      </c>
      <c r="D10" s="12">
        <v>9</v>
      </c>
      <c r="E10" s="12">
        <v>4</v>
      </c>
      <c r="F10" s="12">
        <v>1</v>
      </c>
      <c r="G10" s="12">
        <v>4</v>
      </c>
      <c r="H10" s="12">
        <v>2</v>
      </c>
      <c r="I10" s="8">
        <v>1</v>
      </c>
      <c r="J10" s="20">
        <v>9</v>
      </c>
      <c r="K10" s="14">
        <f>SUM(C10:I10)-J10</f>
        <v>14</v>
      </c>
      <c r="L10" s="21">
        <v>2</v>
      </c>
      <c r="M10" s="4"/>
    </row>
    <row r="11" spans="1:20" s="2" customFormat="1" ht="17.25" customHeight="1">
      <c r="A11" s="22" t="s">
        <v>1</v>
      </c>
      <c r="B11" s="22"/>
      <c r="C11" s="9">
        <v>11580</v>
      </c>
      <c r="D11" s="10" t="s">
        <v>45</v>
      </c>
      <c r="E11" s="10">
        <v>290</v>
      </c>
      <c r="F11" s="10">
        <v>100</v>
      </c>
      <c r="G11" s="10">
        <v>15650</v>
      </c>
      <c r="H11" s="10">
        <v>2310</v>
      </c>
      <c r="I11" s="10">
        <v>1080</v>
      </c>
      <c r="J11" s="20"/>
      <c r="K11" s="13">
        <f>SUM(C11:I11)</f>
        <v>31010</v>
      </c>
      <c r="L11" s="21"/>
      <c r="M11" s="4"/>
    </row>
    <row r="12" spans="1:20" s="2" customFormat="1" ht="36.75" customHeight="1">
      <c r="A12" s="19" t="s">
        <v>28</v>
      </c>
      <c r="B12" s="19"/>
      <c r="C12" s="11">
        <v>3</v>
      </c>
      <c r="D12" s="12">
        <v>7</v>
      </c>
      <c r="E12" s="12">
        <v>2</v>
      </c>
      <c r="F12" s="12">
        <v>3</v>
      </c>
      <c r="G12" s="12">
        <v>2</v>
      </c>
      <c r="H12" s="12">
        <v>3</v>
      </c>
      <c r="I12" s="8">
        <v>2</v>
      </c>
      <c r="J12" s="20">
        <v>7</v>
      </c>
      <c r="K12" s="14">
        <f>SUM(C12:I12)-J12</f>
        <v>15</v>
      </c>
      <c r="L12" s="21">
        <v>3</v>
      </c>
      <c r="M12" s="4"/>
    </row>
    <row r="13" spans="1:20" s="2" customFormat="1" ht="17.25" customHeight="1">
      <c r="A13" s="31" t="s">
        <v>1</v>
      </c>
      <c r="B13" s="31"/>
      <c r="C13" s="9">
        <v>10640</v>
      </c>
      <c r="D13" s="10">
        <v>9630</v>
      </c>
      <c r="E13" s="10">
        <v>420</v>
      </c>
      <c r="F13" s="10">
        <v>60</v>
      </c>
      <c r="G13" s="10">
        <v>23960</v>
      </c>
      <c r="H13" s="10">
        <v>1830</v>
      </c>
      <c r="I13" s="10">
        <v>830</v>
      </c>
      <c r="J13" s="20"/>
      <c r="K13" s="13">
        <f>SUM(C13:I13)</f>
        <v>47370</v>
      </c>
      <c r="L13" s="21"/>
      <c r="M13" s="4"/>
      <c r="P13" s="5"/>
    </row>
    <row r="14" spans="1:20" s="2" customFormat="1" ht="36.75" customHeight="1">
      <c r="A14" s="19" t="s">
        <v>33</v>
      </c>
      <c r="B14" s="19"/>
      <c r="C14" s="11">
        <v>3</v>
      </c>
      <c r="D14" s="12">
        <v>4</v>
      </c>
      <c r="E14" s="12">
        <v>1</v>
      </c>
      <c r="F14" s="12">
        <v>5</v>
      </c>
      <c r="G14" s="12">
        <v>3</v>
      </c>
      <c r="H14" s="12">
        <v>6</v>
      </c>
      <c r="I14" s="8">
        <v>1</v>
      </c>
      <c r="J14" s="20">
        <v>6</v>
      </c>
      <c r="K14" s="14">
        <f>SUM(C14:I14)-J14</f>
        <v>17</v>
      </c>
      <c r="L14" s="21">
        <v>4</v>
      </c>
      <c r="M14" s="4"/>
      <c r="Q14" s="6"/>
    </row>
    <row r="15" spans="1:20" s="2" customFormat="1" ht="17.25" customHeight="1">
      <c r="A15" s="22" t="s">
        <v>1</v>
      </c>
      <c r="B15" s="22"/>
      <c r="C15" s="9">
        <v>8180</v>
      </c>
      <c r="D15" s="10">
        <v>20170</v>
      </c>
      <c r="E15" s="10">
        <v>1550</v>
      </c>
      <c r="F15" s="10">
        <v>90</v>
      </c>
      <c r="G15" s="10">
        <v>20900</v>
      </c>
      <c r="H15" s="10">
        <v>240</v>
      </c>
      <c r="I15" s="10">
        <v>490</v>
      </c>
      <c r="J15" s="20"/>
      <c r="K15" s="13">
        <f>SUM(C15:I15)</f>
        <v>51620</v>
      </c>
      <c r="L15" s="21"/>
      <c r="M15" s="4"/>
    </row>
    <row r="16" spans="1:20" s="2" customFormat="1" ht="36.75" customHeight="1">
      <c r="A16" s="19" t="s">
        <v>30</v>
      </c>
      <c r="B16" s="19"/>
      <c r="C16" s="11">
        <v>4</v>
      </c>
      <c r="D16" s="12">
        <v>3</v>
      </c>
      <c r="E16" s="12">
        <v>2</v>
      </c>
      <c r="F16" s="12">
        <v>4</v>
      </c>
      <c r="G16" s="12">
        <v>7</v>
      </c>
      <c r="H16" s="12">
        <v>1</v>
      </c>
      <c r="I16" s="15">
        <v>3</v>
      </c>
      <c r="J16" s="20">
        <v>7</v>
      </c>
      <c r="K16" s="14">
        <f>SUM(C16:I16)-J16</f>
        <v>17</v>
      </c>
      <c r="L16" s="21">
        <v>5</v>
      </c>
      <c r="M16" s="4"/>
      <c r="P16" s="6"/>
      <c r="T16" s="6"/>
    </row>
    <row r="17" spans="1:18" s="2" customFormat="1" ht="17.25" customHeight="1">
      <c r="A17" s="22" t="s">
        <v>1</v>
      </c>
      <c r="B17" s="22"/>
      <c r="C17" s="9">
        <v>8900</v>
      </c>
      <c r="D17" s="10">
        <v>20340</v>
      </c>
      <c r="E17" s="10">
        <v>1460</v>
      </c>
      <c r="F17" s="10">
        <v>50</v>
      </c>
      <c r="G17" s="10">
        <v>4800</v>
      </c>
      <c r="H17" s="10">
        <v>4770</v>
      </c>
      <c r="I17" s="7">
        <v>110</v>
      </c>
      <c r="J17" s="20"/>
      <c r="K17" s="13">
        <f>SUM(C17:I17)</f>
        <v>40430</v>
      </c>
      <c r="L17" s="21"/>
      <c r="M17" s="4"/>
      <c r="R17" s="6"/>
    </row>
    <row r="18" spans="1:18" s="2" customFormat="1" ht="36.75" customHeight="1">
      <c r="A18" s="23" t="s">
        <v>32</v>
      </c>
      <c r="B18" s="24"/>
      <c r="C18" s="11">
        <v>7</v>
      </c>
      <c r="D18" s="12">
        <v>1</v>
      </c>
      <c r="E18" s="12">
        <v>5</v>
      </c>
      <c r="F18" s="12">
        <v>5</v>
      </c>
      <c r="G18" s="12">
        <v>6</v>
      </c>
      <c r="H18" s="12">
        <v>2</v>
      </c>
      <c r="I18" s="8">
        <v>3</v>
      </c>
      <c r="J18" s="29">
        <v>7</v>
      </c>
      <c r="K18" s="14">
        <f>SUM(C18:I18)-J18</f>
        <v>22</v>
      </c>
      <c r="L18" s="25">
        <v>6</v>
      </c>
      <c r="M18" s="4"/>
    </row>
    <row r="19" spans="1:18" s="2" customFormat="1" ht="17.25" customHeight="1">
      <c r="A19" s="27" t="s">
        <v>1</v>
      </c>
      <c r="B19" s="28"/>
      <c r="C19" s="9">
        <v>7635</v>
      </c>
      <c r="D19" s="10">
        <v>25530</v>
      </c>
      <c r="E19" s="10">
        <v>80</v>
      </c>
      <c r="F19" s="10">
        <v>20</v>
      </c>
      <c r="G19" s="10">
        <v>15920</v>
      </c>
      <c r="H19" s="10">
        <v>1050</v>
      </c>
      <c r="I19" s="10">
        <v>230</v>
      </c>
      <c r="J19" s="30"/>
      <c r="K19" s="13">
        <f>SUM(C19:I19)</f>
        <v>50465</v>
      </c>
      <c r="L19" s="26"/>
      <c r="M19" s="4"/>
    </row>
    <row r="20" spans="1:18" s="2" customFormat="1" ht="36.75" customHeight="1">
      <c r="A20" s="19" t="s">
        <v>35</v>
      </c>
      <c r="B20" s="19"/>
      <c r="C20" s="11">
        <v>6</v>
      </c>
      <c r="D20" s="12">
        <v>2</v>
      </c>
      <c r="E20" s="12">
        <v>6</v>
      </c>
      <c r="F20" s="12">
        <v>4</v>
      </c>
      <c r="G20" s="12">
        <v>1</v>
      </c>
      <c r="H20" s="12">
        <v>5</v>
      </c>
      <c r="I20" s="8">
        <v>4</v>
      </c>
      <c r="J20" s="20">
        <v>6</v>
      </c>
      <c r="K20" s="14">
        <f>SUM(C20:I20)-J20</f>
        <v>22</v>
      </c>
      <c r="L20" s="21">
        <v>7</v>
      </c>
      <c r="M20" s="4"/>
    </row>
    <row r="21" spans="1:18" s="2" customFormat="1" ht="17.25" customHeight="1">
      <c r="A21" s="22" t="s">
        <v>1</v>
      </c>
      <c r="B21" s="22"/>
      <c r="C21" s="9">
        <v>7720</v>
      </c>
      <c r="D21" s="10">
        <v>21900</v>
      </c>
      <c r="E21" s="10">
        <v>70</v>
      </c>
      <c r="F21" s="10">
        <v>70</v>
      </c>
      <c r="G21" s="10">
        <v>21520</v>
      </c>
      <c r="H21" s="10">
        <v>350</v>
      </c>
      <c r="I21" s="10">
        <v>80</v>
      </c>
      <c r="J21" s="20"/>
      <c r="K21" s="13">
        <f>SUM(C21:I21)</f>
        <v>51710</v>
      </c>
      <c r="L21" s="21"/>
      <c r="M21" s="4"/>
    </row>
    <row r="22" spans="1:18" s="2" customFormat="1" ht="36.75" customHeight="1">
      <c r="A22" s="19" t="s">
        <v>38</v>
      </c>
      <c r="B22" s="19"/>
      <c r="C22" s="11">
        <v>5</v>
      </c>
      <c r="D22" s="12">
        <v>7</v>
      </c>
      <c r="E22" s="12">
        <v>5</v>
      </c>
      <c r="F22" s="12">
        <v>3</v>
      </c>
      <c r="G22" s="12">
        <v>5</v>
      </c>
      <c r="H22" s="12">
        <v>1</v>
      </c>
      <c r="I22" s="8">
        <v>4</v>
      </c>
      <c r="J22" s="20">
        <v>7</v>
      </c>
      <c r="K22" s="14">
        <f>SUM(C22:I22)-J22</f>
        <v>23</v>
      </c>
      <c r="L22" s="21">
        <v>8</v>
      </c>
      <c r="M22" s="4"/>
      <c r="O22" s="6"/>
    </row>
    <row r="23" spans="1:18" s="2" customFormat="1" ht="17.25" customHeight="1">
      <c r="A23" s="22" t="s">
        <v>1</v>
      </c>
      <c r="B23" s="22"/>
      <c r="C23" s="9">
        <v>8255</v>
      </c>
      <c r="D23" s="10">
        <v>6360</v>
      </c>
      <c r="E23" s="10">
        <v>90</v>
      </c>
      <c r="F23" s="10">
        <v>260</v>
      </c>
      <c r="G23" s="10">
        <v>16470</v>
      </c>
      <c r="H23" s="10">
        <v>4600</v>
      </c>
      <c r="I23" s="7">
        <v>220</v>
      </c>
      <c r="J23" s="20"/>
      <c r="K23" s="13">
        <f>SUM(C23:I23)</f>
        <v>36255</v>
      </c>
      <c r="L23" s="21"/>
      <c r="M23" s="4"/>
    </row>
    <row r="24" spans="1:18" s="2" customFormat="1" ht="36.75" customHeight="1">
      <c r="A24" s="19" t="s">
        <v>42</v>
      </c>
      <c r="B24" s="19"/>
      <c r="C24" s="11">
        <v>7</v>
      </c>
      <c r="D24" s="12">
        <v>5</v>
      </c>
      <c r="E24" s="12">
        <v>3</v>
      </c>
      <c r="F24" s="12">
        <v>9</v>
      </c>
      <c r="G24" s="12">
        <v>3</v>
      </c>
      <c r="H24" s="12">
        <v>4</v>
      </c>
      <c r="I24" s="8">
        <v>2</v>
      </c>
      <c r="J24" s="20">
        <v>9</v>
      </c>
      <c r="K24" s="14">
        <f>SUM(C24:I24)-J24</f>
        <v>24</v>
      </c>
      <c r="L24" s="21">
        <v>9</v>
      </c>
      <c r="M24" s="4"/>
    </row>
    <row r="25" spans="1:18" s="2" customFormat="1" ht="17.25" customHeight="1">
      <c r="A25" s="22" t="s">
        <v>1</v>
      </c>
      <c r="B25" s="22"/>
      <c r="C25" s="9">
        <v>2650</v>
      </c>
      <c r="D25" s="10">
        <v>15510</v>
      </c>
      <c r="E25" s="10">
        <v>200</v>
      </c>
      <c r="F25" s="10" t="s">
        <v>45</v>
      </c>
      <c r="G25" s="10">
        <v>19040</v>
      </c>
      <c r="H25" s="10">
        <v>700</v>
      </c>
      <c r="I25" s="10">
        <v>250</v>
      </c>
      <c r="J25" s="20"/>
      <c r="K25" s="13">
        <f>SUM(C25:I25)</f>
        <v>38350</v>
      </c>
      <c r="L25" s="21"/>
      <c r="M25" s="4"/>
    </row>
    <row r="26" spans="1:18" s="2" customFormat="1" ht="36.75" customHeight="1">
      <c r="A26" s="19" t="s">
        <v>31</v>
      </c>
      <c r="B26" s="19"/>
      <c r="C26" s="11">
        <v>5</v>
      </c>
      <c r="D26" s="12">
        <v>3</v>
      </c>
      <c r="E26" s="12">
        <v>4</v>
      </c>
      <c r="F26" s="12">
        <v>2</v>
      </c>
      <c r="G26" s="12">
        <v>5</v>
      </c>
      <c r="H26" s="12">
        <v>5</v>
      </c>
      <c r="I26" s="8">
        <v>9</v>
      </c>
      <c r="J26" s="20">
        <v>9</v>
      </c>
      <c r="K26" s="14">
        <f>SUM(C26:I26)-J26</f>
        <v>24</v>
      </c>
      <c r="L26" s="21">
        <v>10</v>
      </c>
      <c r="M26" s="4"/>
    </row>
    <row r="27" spans="1:18" s="2" customFormat="1" ht="17.25" customHeight="1">
      <c r="A27" s="22" t="s">
        <v>1</v>
      </c>
      <c r="B27" s="22"/>
      <c r="C27" s="9">
        <v>6920</v>
      </c>
      <c r="D27" s="10">
        <v>34600</v>
      </c>
      <c r="E27" s="10">
        <v>90</v>
      </c>
      <c r="F27" s="10">
        <v>500</v>
      </c>
      <c r="G27" s="10">
        <v>15160</v>
      </c>
      <c r="H27" s="10">
        <v>750</v>
      </c>
      <c r="I27" s="10" t="s">
        <v>45</v>
      </c>
      <c r="J27" s="20"/>
      <c r="K27" s="13">
        <f>SUM(C27:I27)</f>
        <v>58020</v>
      </c>
      <c r="L27" s="21"/>
      <c r="M27" s="4"/>
    </row>
    <row r="28" spans="1:18" s="2" customFormat="1" ht="36.75" customHeight="1">
      <c r="A28" s="19" t="s">
        <v>37</v>
      </c>
      <c r="B28" s="19"/>
      <c r="C28" s="11">
        <v>6</v>
      </c>
      <c r="D28" s="12">
        <v>4</v>
      </c>
      <c r="E28" s="12">
        <v>9</v>
      </c>
      <c r="F28" s="12">
        <v>1</v>
      </c>
      <c r="G28" s="12">
        <v>4</v>
      </c>
      <c r="H28" s="12">
        <v>3</v>
      </c>
      <c r="I28" s="8">
        <v>9</v>
      </c>
      <c r="J28" s="20">
        <v>9</v>
      </c>
      <c r="K28" s="14">
        <f>SUM(C28:I28)-J28</f>
        <v>27</v>
      </c>
      <c r="L28" s="21">
        <v>11</v>
      </c>
      <c r="M28" s="4"/>
    </row>
    <row r="29" spans="1:18" s="2" customFormat="1" ht="17.25" customHeight="1">
      <c r="A29" s="22" t="s">
        <v>1</v>
      </c>
      <c r="B29" s="22"/>
      <c r="C29" s="9">
        <v>4875</v>
      </c>
      <c r="D29" s="10">
        <v>31910</v>
      </c>
      <c r="E29" s="10" t="s">
        <v>45</v>
      </c>
      <c r="F29" s="10">
        <v>1060</v>
      </c>
      <c r="G29" s="10">
        <v>19740</v>
      </c>
      <c r="H29" s="10">
        <v>1010</v>
      </c>
      <c r="I29" s="7" t="s">
        <v>45</v>
      </c>
      <c r="J29" s="20"/>
      <c r="K29" s="13">
        <f>SUM(C29:I29)</f>
        <v>58595</v>
      </c>
      <c r="L29" s="21"/>
      <c r="M29" s="4"/>
    </row>
    <row r="30" spans="1:18" s="2" customFormat="1" ht="36.75" customHeight="1">
      <c r="A30" s="19" t="s">
        <v>36</v>
      </c>
      <c r="B30" s="19"/>
      <c r="C30" s="11">
        <v>4</v>
      </c>
      <c r="D30" s="12">
        <v>5</v>
      </c>
      <c r="E30" s="12">
        <v>1</v>
      </c>
      <c r="F30" s="12">
        <v>9</v>
      </c>
      <c r="G30" s="12">
        <v>7</v>
      </c>
      <c r="H30" s="12">
        <v>6</v>
      </c>
      <c r="I30" s="8">
        <v>5</v>
      </c>
      <c r="J30" s="20">
        <v>9</v>
      </c>
      <c r="K30" s="14">
        <f>SUM(C30:I30)-J30</f>
        <v>28</v>
      </c>
      <c r="L30" s="21">
        <v>12</v>
      </c>
      <c r="M30" s="4"/>
    </row>
    <row r="31" spans="1:18" s="2" customFormat="1" ht="17.25" customHeight="1">
      <c r="A31" s="22" t="s">
        <v>1</v>
      </c>
      <c r="B31" s="22"/>
      <c r="C31" s="9">
        <v>8075</v>
      </c>
      <c r="D31" s="10">
        <v>19460</v>
      </c>
      <c r="E31" s="10">
        <v>1560</v>
      </c>
      <c r="F31" s="10" t="s">
        <v>45</v>
      </c>
      <c r="G31" s="10">
        <v>11170</v>
      </c>
      <c r="H31" s="10">
        <v>140</v>
      </c>
      <c r="I31" s="7">
        <v>60</v>
      </c>
      <c r="J31" s="20"/>
      <c r="K31" s="13">
        <f>SUM(C31:I31)</f>
        <v>40465</v>
      </c>
      <c r="L31" s="21"/>
      <c r="M31" s="4"/>
      <c r="O31" s="6"/>
    </row>
    <row r="32" spans="1:18" s="2" customFormat="1" ht="36.75" customHeight="1">
      <c r="A32" s="19" t="s">
        <v>44</v>
      </c>
      <c r="B32" s="19"/>
      <c r="C32" s="11">
        <v>2</v>
      </c>
      <c r="D32" s="12">
        <v>2</v>
      </c>
      <c r="E32" s="12">
        <v>9</v>
      </c>
      <c r="F32" s="12">
        <v>7</v>
      </c>
      <c r="G32" s="12">
        <v>6</v>
      </c>
      <c r="H32" s="12">
        <v>8</v>
      </c>
      <c r="I32" s="8">
        <v>8</v>
      </c>
      <c r="J32" s="20">
        <v>9</v>
      </c>
      <c r="K32" s="14">
        <f>SUM(C32:I32)-J32</f>
        <v>33</v>
      </c>
      <c r="L32" s="21">
        <v>13</v>
      </c>
      <c r="M32" s="4"/>
    </row>
    <row r="33" spans="1:13" s="2" customFormat="1" ht="17.25" customHeight="1">
      <c r="A33" s="22" t="s">
        <v>1</v>
      </c>
      <c r="B33" s="22"/>
      <c r="C33" s="9">
        <v>10550</v>
      </c>
      <c r="D33" s="10">
        <v>38720</v>
      </c>
      <c r="E33" s="10" t="s">
        <v>45</v>
      </c>
      <c r="F33" s="10" t="s">
        <v>46</v>
      </c>
      <c r="G33" s="10">
        <v>7510</v>
      </c>
      <c r="H33" s="10" t="s">
        <v>45</v>
      </c>
      <c r="I33" s="10" t="s">
        <v>45</v>
      </c>
      <c r="J33" s="20"/>
      <c r="K33" s="13">
        <f>SUM(C33:I33)</f>
        <v>56780</v>
      </c>
      <c r="L33" s="21"/>
      <c r="M33" s="4"/>
    </row>
    <row r="34" spans="1:13" s="2" customFormat="1" ht="36.75" customHeight="1">
      <c r="A34" s="19" t="s">
        <v>39</v>
      </c>
      <c r="B34" s="19"/>
      <c r="C34" s="11">
        <v>1</v>
      </c>
      <c r="D34" s="12">
        <v>6</v>
      </c>
      <c r="E34" s="12">
        <v>6</v>
      </c>
      <c r="F34" s="12">
        <v>9</v>
      </c>
      <c r="G34" s="12">
        <v>9</v>
      </c>
      <c r="H34" s="12">
        <v>9</v>
      </c>
      <c r="I34" s="8">
        <v>8</v>
      </c>
      <c r="J34" s="20">
        <v>9</v>
      </c>
      <c r="K34" s="14">
        <f>SUM(C34:I34)-J34</f>
        <v>39</v>
      </c>
      <c r="L34" s="21">
        <v>14</v>
      </c>
      <c r="M34" s="4"/>
    </row>
    <row r="35" spans="1:13" s="2" customFormat="1" ht="17.25" customHeight="1">
      <c r="A35" s="31" t="s">
        <v>1</v>
      </c>
      <c r="B35" s="31"/>
      <c r="C35" s="9">
        <v>11930</v>
      </c>
      <c r="D35" s="10">
        <v>13820</v>
      </c>
      <c r="E35" s="10">
        <v>30</v>
      </c>
      <c r="F35" s="10" t="s">
        <v>45</v>
      </c>
      <c r="G35" s="10" t="s">
        <v>45</v>
      </c>
      <c r="H35" s="10" t="s">
        <v>45</v>
      </c>
      <c r="I35" s="10" t="s">
        <v>45</v>
      </c>
      <c r="J35" s="20"/>
      <c r="K35" s="13">
        <f>SUM(C35:I35)</f>
        <v>25780</v>
      </c>
      <c r="L35" s="21"/>
      <c r="M35" s="4"/>
    </row>
    <row r="36" spans="1:13" s="2" customFormat="1" ht="36.75" customHeight="1">
      <c r="A36" s="23" t="s">
        <v>41</v>
      </c>
      <c r="B36" s="24"/>
      <c r="C36" s="11">
        <v>8</v>
      </c>
      <c r="D36" s="12">
        <v>6</v>
      </c>
      <c r="E36" s="12">
        <v>8</v>
      </c>
      <c r="F36" s="12">
        <v>9</v>
      </c>
      <c r="G36" s="12">
        <v>2</v>
      </c>
      <c r="H36" s="12">
        <v>9</v>
      </c>
      <c r="I36" s="8">
        <v>8</v>
      </c>
      <c r="J36" s="29">
        <v>9</v>
      </c>
      <c r="K36" s="14">
        <f>SUM(C36:I36)-J36</f>
        <v>41</v>
      </c>
      <c r="L36" s="25">
        <v>15</v>
      </c>
      <c r="M36" s="4"/>
    </row>
    <row r="37" spans="1:13" s="2" customFormat="1" ht="17.25" customHeight="1">
      <c r="A37" s="27" t="s">
        <v>1</v>
      </c>
      <c r="B37" s="28"/>
      <c r="C37" s="9">
        <v>6050</v>
      </c>
      <c r="D37" s="10">
        <v>12380</v>
      </c>
      <c r="E37" s="10" t="s">
        <v>45</v>
      </c>
      <c r="F37" s="10" t="s">
        <v>45</v>
      </c>
      <c r="G37" s="10">
        <v>19340</v>
      </c>
      <c r="H37" s="10" t="s">
        <v>45</v>
      </c>
      <c r="I37" s="10" t="s">
        <v>45</v>
      </c>
      <c r="J37" s="30"/>
      <c r="K37" s="13">
        <f>SUM(C37:I37)</f>
        <v>37770</v>
      </c>
      <c r="L37" s="26"/>
      <c r="M37" s="4"/>
    </row>
    <row r="38" spans="1:13" s="2" customFormat="1" ht="36.75" customHeight="1">
      <c r="A38" s="54" t="s">
        <v>2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6"/>
      <c r="M38" s="4"/>
    </row>
    <row r="39" spans="1:13" s="2" customFormat="1" ht="36.75" customHeight="1">
      <c r="A39" s="19" t="s">
        <v>40</v>
      </c>
      <c r="B39" s="19"/>
      <c r="C39" s="11">
        <v>3</v>
      </c>
      <c r="D39" s="12">
        <v>2</v>
      </c>
      <c r="E39" s="12">
        <v>9</v>
      </c>
      <c r="F39" s="12">
        <v>3</v>
      </c>
      <c r="G39" s="12">
        <v>5</v>
      </c>
      <c r="H39" s="12">
        <v>2</v>
      </c>
      <c r="I39" s="8">
        <v>8</v>
      </c>
      <c r="J39" s="20">
        <v>9</v>
      </c>
      <c r="K39" s="14">
        <f>SUM(C39:I39)-J39</f>
        <v>23</v>
      </c>
      <c r="L39" s="21">
        <v>9</v>
      </c>
      <c r="M39" s="4"/>
    </row>
    <row r="40" spans="1:13" s="2" customFormat="1" ht="17.25" customHeight="1">
      <c r="A40" s="31" t="s">
        <v>1</v>
      </c>
      <c r="B40" s="31"/>
      <c r="C40" s="9">
        <v>8975</v>
      </c>
      <c r="D40" s="10">
        <v>23900</v>
      </c>
      <c r="E40" s="10" t="s">
        <v>45</v>
      </c>
      <c r="F40" s="10">
        <v>300</v>
      </c>
      <c r="G40" s="10">
        <v>16770</v>
      </c>
      <c r="H40" s="10">
        <v>1870</v>
      </c>
      <c r="I40" s="10" t="s">
        <v>45</v>
      </c>
      <c r="J40" s="20"/>
      <c r="K40" s="13">
        <f>SUM(C40:I40)</f>
        <v>51815</v>
      </c>
      <c r="L40" s="21"/>
      <c r="M40" s="4"/>
    </row>
  </sheetData>
  <mergeCells count="72">
    <mergeCell ref="L39:L40"/>
    <mergeCell ref="A40:B40"/>
    <mergeCell ref="A39:B39"/>
    <mergeCell ref="A15:B15"/>
    <mergeCell ref="A38:L38"/>
    <mergeCell ref="J39:J40"/>
    <mergeCell ref="A23:B23"/>
    <mergeCell ref="J22:J23"/>
    <mergeCell ref="A22:B22"/>
    <mergeCell ref="L22:L23"/>
    <mergeCell ref="J30:J31"/>
    <mergeCell ref="L28:L29"/>
    <mergeCell ref="A28:B28"/>
    <mergeCell ref="A29:B29"/>
    <mergeCell ref="J28:J29"/>
    <mergeCell ref="J34:J35"/>
    <mergeCell ref="C1:L3"/>
    <mergeCell ref="A4:L4"/>
    <mergeCell ref="A1:B3"/>
    <mergeCell ref="J26:J27"/>
    <mergeCell ref="L26:L27"/>
    <mergeCell ref="A27:B27"/>
    <mergeCell ref="A26:B26"/>
    <mergeCell ref="A5:B7"/>
    <mergeCell ref="J5:J7"/>
    <mergeCell ref="K5:K7"/>
    <mergeCell ref="L5:L7"/>
    <mergeCell ref="A9:B9"/>
    <mergeCell ref="J14:J15"/>
    <mergeCell ref="L14:L15"/>
    <mergeCell ref="L8:L9"/>
    <mergeCell ref="A10:B10"/>
    <mergeCell ref="J8:J9"/>
    <mergeCell ref="A8:B8"/>
    <mergeCell ref="A16:B16"/>
    <mergeCell ref="J16:J17"/>
    <mergeCell ref="L16:L17"/>
    <mergeCell ref="A17:B17"/>
    <mergeCell ref="A13:B13"/>
    <mergeCell ref="L12:L13"/>
    <mergeCell ref="A12:B12"/>
    <mergeCell ref="J12:J13"/>
    <mergeCell ref="J10:J11"/>
    <mergeCell ref="L10:L11"/>
    <mergeCell ref="A11:B11"/>
    <mergeCell ref="A14:B14"/>
    <mergeCell ref="A30:B30"/>
    <mergeCell ref="A20:B20"/>
    <mergeCell ref="J20:J21"/>
    <mergeCell ref="L20:L21"/>
    <mergeCell ref="A21:B21"/>
    <mergeCell ref="L30:L31"/>
    <mergeCell ref="A31:B31"/>
    <mergeCell ref="A24:B24"/>
    <mergeCell ref="J24:J25"/>
    <mergeCell ref="L24:L25"/>
    <mergeCell ref="A25:B25"/>
    <mergeCell ref="A36:B36"/>
    <mergeCell ref="J36:J37"/>
    <mergeCell ref="L36:L37"/>
    <mergeCell ref="A37:B37"/>
    <mergeCell ref="A34:B34"/>
    <mergeCell ref="L34:L35"/>
    <mergeCell ref="A35:B35"/>
    <mergeCell ref="A32:B32"/>
    <mergeCell ref="J32:J33"/>
    <mergeCell ref="L32:L33"/>
    <mergeCell ref="A33:B33"/>
    <mergeCell ref="A18:B18"/>
    <mergeCell ref="L18:L19"/>
    <mergeCell ref="A19:B19"/>
    <mergeCell ref="J18:J19"/>
  </mergeCells>
  <pageMargins left="0.23622047244094491" right="0.23622047244094491" top="0.19685039370078741" bottom="0.19685039370078741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 Pietro - CMO SpA</dc:creator>
  <cp:lastModifiedBy>Alessandri Pietro - CMO SpA</cp:lastModifiedBy>
  <cp:lastPrinted>2018-10-22T12:57:23Z</cp:lastPrinted>
  <dcterms:created xsi:type="dcterms:W3CDTF">2013-06-20T14:41:04Z</dcterms:created>
  <dcterms:modified xsi:type="dcterms:W3CDTF">2018-10-22T12:57:36Z</dcterms:modified>
</cp:coreProperties>
</file>