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23820" windowHeight="14955"/>
  </bookViews>
  <sheets>
    <sheet name="Foglio1" sheetId="1" r:id="rId1"/>
    <sheet name="Foglio2" sheetId="2" r:id="rId2"/>
    <sheet name="Foglio3" sheetId="3" r:id="rId3"/>
  </sheets>
  <calcPr calcId="125725"/>
</workbook>
</file>

<file path=xl/calcChain.xml><?xml version="1.0" encoding="utf-8"?>
<calcChain xmlns="http://schemas.openxmlformats.org/spreadsheetml/2006/main">
  <c r="L16" i="1"/>
  <c r="L18"/>
  <c r="L33"/>
  <c r="L32"/>
  <c r="L31"/>
  <c r="L30"/>
  <c r="L13"/>
  <c r="L12"/>
  <c r="L34"/>
  <c r="L37"/>
  <c r="L36"/>
  <c r="L39"/>
  <c r="L38"/>
  <c r="L25"/>
  <c r="L9"/>
  <c r="L11"/>
  <c r="L17"/>
  <c r="L19"/>
  <c r="L29"/>
  <c r="L15"/>
  <c r="L41"/>
  <c r="L23"/>
  <c r="L27"/>
  <c r="L21"/>
  <c r="L43"/>
  <c r="L24"/>
  <c r="L8"/>
  <c r="L10"/>
  <c r="L28"/>
  <c r="L14"/>
  <c r="L40"/>
  <c r="L22"/>
  <c r="L26"/>
  <c r="L20"/>
  <c r="L42"/>
  <c r="L35"/>
</calcChain>
</file>

<file path=xl/sharedStrings.xml><?xml version="1.0" encoding="utf-8"?>
<sst xmlns="http://schemas.openxmlformats.org/spreadsheetml/2006/main" count="128" uniqueCount="53">
  <si>
    <t>PUNTI</t>
  </si>
  <si>
    <t xml:space="preserve"> Pescato in Grammi  &gt;</t>
  </si>
  <si>
    <t>SCARTO</t>
  </si>
  <si>
    <t>PIAZZAMENTO</t>
  </si>
  <si>
    <t>Peschiera</t>
  </si>
  <si>
    <t>Trezzo Adda</t>
  </si>
  <si>
    <t>Lecco</t>
  </si>
  <si>
    <t>GARISTA</t>
  </si>
  <si>
    <t>CAMPIONATO A DUE SETTORI</t>
  </si>
  <si>
    <r>
      <rPr>
        <b/>
        <i/>
        <sz val="80"/>
        <color theme="1"/>
        <rFont val="Calibri"/>
        <family val="2"/>
        <scheme val="minor"/>
      </rPr>
      <t>APS Brivio</t>
    </r>
    <r>
      <rPr>
        <b/>
        <i/>
        <sz val="20"/>
        <color theme="1"/>
        <rFont val="Calibri"/>
        <family val="2"/>
        <scheme val="minor"/>
      </rPr>
      <t>1964</t>
    </r>
    <r>
      <rPr>
        <b/>
        <i/>
        <sz val="36"/>
        <color theme="1"/>
        <rFont val="Comic Sans MS"/>
        <family val="4"/>
      </rPr>
      <t xml:space="preserve">        </t>
    </r>
    <r>
      <rPr>
        <b/>
        <i/>
        <sz val="20"/>
        <color theme="1"/>
        <rFont val="Comic Sans MS"/>
        <family val="4"/>
      </rPr>
      <t xml:space="preserve">                  </t>
    </r>
    <r>
      <rPr>
        <b/>
        <i/>
        <sz val="26"/>
        <color theme="1"/>
        <rFont val="Calibri"/>
        <family val="2"/>
        <scheme val="minor"/>
      </rPr>
      <t xml:space="preserve">Classifica Campionato Sociale </t>
    </r>
    <r>
      <rPr>
        <b/>
        <i/>
        <sz val="26"/>
        <color rgb="FF0C34FC"/>
        <rFont val="Calibri"/>
        <family val="2"/>
        <scheme val="minor"/>
      </rPr>
      <t>2019</t>
    </r>
    <r>
      <rPr>
        <b/>
        <i/>
        <sz val="26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omic Sans MS"/>
        <family val="4"/>
      </rPr>
      <t xml:space="preserve">                                   </t>
    </r>
  </si>
  <si>
    <t>31 Marzo</t>
  </si>
  <si>
    <t>14 Aprile</t>
  </si>
  <si>
    <t>P.Nuovo</t>
  </si>
  <si>
    <t>26 Maggio</t>
  </si>
  <si>
    <t>09 Giugno</t>
  </si>
  <si>
    <t>Rudiano</t>
  </si>
  <si>
    <t>23 Giugno</t>
  </si>
  <si>
    <t>Inverigo</t>
  </si>
  <si>
    <t>29 Sett.bre</t>
  </si>
  <si>
    <t>20 Ottobre</t>
  </si>
  <si>
    <t>Brivio</t>
  </si>
  <si>
    <t xml:space="preserve"> GIOVANNI MAZZOLENI  </t>
  </si>
  <si>
    <t xml:space="preserve"> LUIGI SOMENZI  </t>
  </si>
  <si>
    <t xml:space="preserve"> MAURIZIO MAZZOLENI </t>
  </si>
  <si>
    <t xml:space="preserve"> GIORGIO RUCCO  </t>
  </si>
  <si>
    <t xml:space="preserve"> PIETRO ALESSANDRI </t>
  </si>
  <si>
    <t xml:space="preserve"> GIANMARIO RUCCO</t>
  </si>
  <si>
    <t xml:space="preserve"> ALESSANDRO ALIOLI  </t>
  </si>
  <si>
    <t xml:space="preserve"> STEFANO PREVITALI  </t>
  </si>
  <si>
    <t xml:space="preserve"> FABIO PREVITALI  </t>
  </si>
  <si>
    <t xml:space="preserve"> IVANO CHIRICO  </t>
  </si>
  <si>
    <t xml:space="preserve"> ALVARO MEMEO </t>
  </si>
  <si>
    <t xml:space="preserve"> SERGIO PERINI  </t>
  </si>
  <si>
    <t xml:space="preserve"> FLAVIO GHILARDI </t>
  </si>
  <si>
    <t xml:space="preserve"> SECONDO ZANIN  </t>
  </si>
  <si>
    <t xml:space="preserve"> ALEANDRO MEMEO </t>
  </si>
  <si>
    <t xml:space="preserve"> MASSIMO BIFFI </t>
  </si>
  <si>
    <r>
      <rPr>
        <b/>
        <sz val="10"/>
        <color rgb="FF0C34FC"/>
        <rFont val="Arial"/>
        <family val="2"/>
      </rPr>
      <t>1°</t>
    </r>
    <r>
      <rPr>
        <b/>
        <sz val="10"/>
        <color theme="1"/>
        <rFont val="Arial"/>
        <family val="2"/>
      </rPr>
      <t xml:space="preserve"> PROVA</t>
    </r>
  </si>
  <si>
    <r>
      <rPr>
        <b/>
        <sz val="10"/>
        <color rgb="FF0C34FC"/>
        <rFont val="Arial"/>
        <family val="2"/>
      </rPr>
      <t xml:space="preserve">2° </t>
    </r>
    <r>
      <rPr>
        <b/>
        <sz val="10"/>
        <color theme="1"/>
        <rFont val="Arial"/>
        <family val="2"/>
      </rPr>
      <t>PROVA</t>
    </r>
  </si>
  <si>
    <r>
      <rPr>
        <b/>
        <sz val="10"/>
        <color rgb="FF0C34FC"/>
        <rFont val="Arial"/>
        <family val="2"/>
      </rPr>
      <t>3°</t>
    </r>
    <r>
      <rPr>
        <b/>
        <sz val="10"/>
        <color theme="1"/>
        <rFont val="Arial"/>
        <family val="2"/>
      </rPr>
      <t xml:space="preserve"> PROVA</t>
    </r>
  </si>
  <si>
    <r>
      <rPr>
        <b/>
        <sz val="10"/>
        <color rgb="FF0C34FC"/>
        <rFont val="Arial"/>
        <family val="2"/>
      </rPr>
      <t>4°</t>
    </r>
    <r>
      <rPr>
        <b/>
        <sz val="10"/>
        <color theme="1"/>
        <rFont val="Arial"/>
        <family val="2"/>
      </rPr>
      <t xml:space="preserve"> PROVA</t>
    </r>
  </si>
  <si>
    <r>
      <rPr>
        <b/>
        <sz val="10"/>
        <color rgb="FF0C34FC"/>
        <rFont val="Arial"/>
        <family val="2"/>
      </rPr>
      <t>5°</t>
    </r>
    <r>
      <rPr>
        <b/>
        <sz val="10"/>
        <color theme="1"/>
        <rFont val="Arial"/>
        <family val="2"/>
      </rPr>
      <t xml:space="preserve"> PROVA</t>
    </r>
  </si>
  <si>
    <r>
      <rPr>
        <b/>
        <sz val="10"/>
        <color rgb="FF0C34FC"/>
        <rFont val="Arial"/>
        <family val="2"/>
      </rPr>
      <t>6°</t>
    </r>
    <r>
      <rPr>
        <b/>
        <sz val="10"/>
        <color theme="1"/>
        <rFont val="Arial"/>
        <family val="2"/>
      </rPr>
      <t xml:space="preserve"> PROVA</t>
    </r>
  </si>
  <si>
    <r>
      <rPr>
        <b/>
        <sz val="10"/>
        <color rgb="FF0C34FC"/>
        <rFont val="Arial"/>
        <family val="2"/>
      </rPr>
      <t>7°</t>
    </r>
    <r>
      <rPr>
        <b/>
        <sz val="10"/>
        <color theme="1"/>
        <rFont val="Arial"/>
        <family val="2"/>
      </rPr>
      <t xml:space="preserve"> PROVA</t>
    </r>
  </si>
  <si>
    <r>
      <rPr>
        <b/>
        <sz val="10"/>
        <color rgb="FF0C34FC"/>
        <rFont val="Arial"/>
        <family val="2"/>
      </rPr>
      <t>8°</t>
    </r>
    <r>
      <rPr>
        <b/>
        <sz val="10"/>
        <color theme="1"/>
        <rFont val="Arial"/>
        <family val="2"/>
      </rPr>
      <t xml:space="preserve"> PROVA</t>
    </r>
  </si>
  <si>
    <t>01 Sett.bre</t>
  </si>
  <si>
    <t>Segrate</t>
  </si>
  <si>
    <r>
      <t xml:space="preserve"> </t>
    </r>
    <r>
      <rPr>
        <b/>
        <sz val="10"/>
        <color theme="1"/>
        <rFont val="Arial"/>
        <family val="2"/>
      </rPr>
      <t>STEFANO MAZZOLENI</t>
    </r>
    <r>
      <rPr>
        <b/>
        <sz val="11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Brivio</t>
    </r>
  </si>
  <si>
    <r>
      <t xml:space="preserve"> </t>
    </r>
    <r>
      <rPr>
        <b/>
        <sz val="10"/>
        <color theme="1"/>
        <rFont val="Arial"/>
        <family val="2"/>
      </rPr>
      <t>STEFANO MAZZOLENI</t>
    </r>
    <r>
      <rPr>
        <b/>
        <sz val="11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Gera</t>
    </r>
  </si>
  <si>
    <r>
      <t xml:space="preserve">  </t>
    </r>
    <r>
      <rPr>
        <b/>
        <sz val="11"/>
        <color theme="1"/>
        <rFont val="Calibri"/>
        <family val="2"/>
        <scheme val="minor"/>
      </rPr>
      <t>NOTA :</t>
    </r>
    <r>
      <rPr>
        <sz val="11"/>
        <color theme="1"/>
        <rFont val="Calibri"/>
        <family val="2"/>
        <scheme val="minor"/>
      </rPr>
      <t xml:space="preserve"> Campionato con una gara di scarto</t>
    </r>
  </si>
  <si>
    <t>Assente</t>
  </si>
  <si>
    <t>Cappotto</t>
  </si>
  <si>
    <t>Assentre</t>
  </si>
</sst>
</file>

<file path=xl/styles.xml><?xml version="1.0" encoding="utf-8"?>
<styleSheet xmlns="http://schemas.openxmlformats.org/spreadsheetml/2006/main">
  <numFmts count="1">
    <numFmt numFmtId="164" formatCode="0.0"/>
  </numFmts>
  <fonts count="38">
    <font>
      <sz val="11"/>
      <color theme="1"/>
      <name val="Calibri"/>
      <family val="2"/>
      <scheme val="minor"/>
    </font>
    <font>
      <b/>
      <i/>
      <u/>
      <sz val="18"/>
      <color rgb="FFFF0000"/>
      <name val="Comic Sans MS"/>
      <family val="4"/>
    </font>
    <font>
      <b/>
      <i/>
      <sz val="36"/>
      <color rgb="FF800000"/>
      <name val="Comic Sans MS"/>
      <family val="4"/>
    </font>
    <font>
      <sz val="10"/>
      <name val="Arial"/>
      <family val="2"/>
    </font>
    <font>
      <b/>
      <sz val="10"/>
      <name val="Arial"/>
      <family val="2"/>
    </font>
    <font>
      <sz val="10"/>
      <color rgb="FF008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8"/>
      <color rgb="FFFF0000"/>
      <name val="Arial"/>
      <family val="2"/>
    </font>
    <font>
      <b/>
      <i/>
      <sz val="36"/>
      <color theme="1"/>
      <name val="Comic Sans MS"/>
      <family val="4"/>
    </font>
    <font>
      <b/>
      <i/>
      <sz val="20"/>
      <color theme="1"/>
      <name val="Comic Sans MS"/>
      <family val="4"/>
    </font>
    <font>
      <b/>
      <i/>
      <sz val="12"/>
      <color theme="1"/>
      <name val="Comic Sans MS"/>
      <family val="4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80"/>
      <color theme="1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rgb="FF0000FF"/>
      <name val="Arial"/>
      <family val="2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8000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Calibri"/>
      <family val="2"/>
      <scheme val="minor"/>
    </font>
    <font>
      <b/>
      <sz val="22"/>
      <color theme="1"/>
      <name val="Arial"/>
      <family val="2"/>
    </font>
    <font>
      <sz val="22"/>
      <color theme="1"/>
      <name val="Calibri"/>
      <family val="2"/>
      <scheme val="minor"/>
    </font>
    <font>
      <b/>
      <sz val="36"/>
      <color theme="1"/>
      <name val="Arial"/>
      <family val="2"/>
    </font>
    <font>
      <b/>
      <sz val="14"/>
      <color theme="1"/>
      <name val="Arial"/>
      <family val="2"/>
    </font>
    <font>
      <b/>
      <i/>
      <sz val="26"/>
      <color rgb="FF0C34FC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rgb="FF0C34FC"/>
      <name val="Arial"/>
      <family val="2"/>
    </font>
    <font>
      <b/>
      <sz val="16"/>
      <color rgb="FF008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C9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shrinkToFit="1"/>
    </xf>
    <xf numFmtId="0" fontId="4" fillId="0" borderId="0" xfId="0" applyFont="1" applyAlignment="1">
      <alignment horizontal="center" shrinkToFit="1"/>
    </xf>
    <xf numFmtId="0" fontId="5" fillId="0" borderId="0" xfId="0" applyFont="1"/>
    <xf numFmtId="0" fontId="3" fillId="0" borderId="0" xfId="0" applyFont="1" applyBorder="1"/>
    <xf numFmtId="0" fontId="7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49" fontId="22" fillId="2" borderId="2" xfId="0" applyNumberFormat="1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5" fillId="2" borderId="16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164" fontId="37" fillId="4" borderId="10" xfId="0" applyNumberFormat="1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 shrinkToFit="1"/>
    </xf>
    <xf numFmtId="0" fontId="9" fillId="3" borderId="5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" xfId="0" applyBorder="1" applyAlignment="1">
      <alignment vertical="center"/>
    </xf>
    <xf numFmtId="0" fontId="34" fillId="2" borderId="3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left" vertical="center"/>
    </xf>
    <xf numFmtId="0" fontId="34" fillId="2" borderId="4" xfId="0" applyFont="1" applyFill="1" applyBorder="1" applyAlignment="1">
      <alignment horizontal="left" vertical="center"/>
    </xf>
    <xf numFmtId="0" fontId="28" fillId="0" borderId="3" xfId="0" applyFont="1" applyFill="1" applyBorder="1" applyAlignment="1">
      <alignment horizontal="center" vertical="center" shrinkToFit="1"/>
    </xf>
    <xf numFmtId="0" fontId="28" fillId="0" borderId="2" xfId="0" applyFont="1" applyFill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7" fillId="2" borderId="3" xfId="0" applyFont="1" applyFill="1" applyBorder="1" applyAlignment="1">
      <alignment horizontal="right" vertical="center" wrapText="1"/>
    </xf>
    <xf numFmtId="0" fontId="17" fillId="2" borderId="16" xfId="0" applyFont="1" applyFill="1" applyBorder="1" applyAlignment="1">
      <alignment horizontal="right" vertical="center" wrapText="1"/>
    </xf>
    <xf numFmtId="0" fontId="18" fillId="2" borderId="2" xfId="0" applyFont="1" applyFill="1" applyBorder="1" applyAlignment="1">
      <alignment horizontal="right" vertical="center" wrapText="1"/>
    </xf>
    <xf numFmtId="0" fontId="29" fillId="2" borderId="3" xfId="0" applyFont="1" applyFill="1" applyBorder="1" applyAlignment="1">
      <alignment horizontal="left" vertical="center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0C34FC"/>
      <color rgb="FFCCFFCC"/>
      <color rgb="FFFFCCCC"/>
      <color rgb="FFFFCC99"/>
      <color rgb="FFA9F9C7"/>
      <color rgb="FFB4FACF"/>
      <color rgb="FFD0FCE1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352425</xdr:colOff>
      <xdr:row>0</xdr:row>
      <xdr:rowOff>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flipV="1">
          <a:off x="1" y="0"/>
          <a:ext cx="352424" cy="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330418</xdr:colOff>
      <xdr:row>0</xdr:row>
      <xdr:rowOff>38098</xdr:rowOff>
    </xdr:from>
    <xdr:to>
      <xdr:col>2</xdr:col>
      <xdr:colOff>534353</xdr:colOff>
      <xdr:row>2</xdr:row>
      <xdr:rowOff>1838325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0418" y="38098"/>
          <a:ext cx="2032735" cy="21336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45"/>
  <sheetViews>
    <sheetView tabSelected="1" view="pageLayout" zoomScaleNormal="100" workbookViewId="0">
      <selection activeCell="N10" sqref="N10"/>
    </sheetView>
  </sheetViews>
  <sheetFormatPr defaultColWidth="9.140625" defaultRowHeight="15"/>
  <cols>
    <col min="2" max="2" width="16.28515625" customWidth="1"/>
    <col min="3" max="10" width="11" customWidth="1"/>
    <col min="11" max="11" width="8.5703125" customWidth="1"/>
    <col min="12" max="12" width="8" customWidth="1"/>
    <col min="13" max="13" width="12" customWidth="1"/>
  </cols>
  <sheetData>
    <row r="1" spans="1:21" s="2" customFormat="1" ht="13.5" customHeight="1">
      <c r="A1" s="44"/>
      <c r="B1" s="45"/>
      <c r="C1" s="39" t="s">
        <v>9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1"/>
    </row>
    <row r="2" spans="1:21" s="2" customFormat="1" ht="12.75">
      <c r="A2" s="44"/>
      <c r="B2" s="45"/>
      <c r="C2" s="39"/>
      <c r="D2" s="40"/>
      <c r="E2" s="40"/>
      <c r="F2" s="40"/>
      <c r="G2" s="40"/>
      <c r="H2" s="40"/>
      <c r="I2" s="40"/>
      <c r="J2" s="40"/>
      <c r="K2" s="40"/>
      <c r="L2" s="40"/>
      <c r="M2" s="40"/>
      <c r="N2" s="1"/>
    </row>
    <row r="3" spans="1:21" s="2" customFormat="1" ht="148.5" customHeight="1">
      <c r="A3" s="44"/>
      <c r="B3" s="45"/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1"/>
    </row>
    <row r="4" spans="1:21" s="2" customFormat="1" ht="33" customHeight="1">
      <c r="A4" s="41" t="s">
        <v>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3"/>
      <c r="N4" s="3"/>
    </row>
    <row r="5" spans="1:21" s="2" customFormat="1" ht="17.25" customHeight="1">
      <c r="A5" s="46" t="s">
        <v>7</v>
      </c>
      <c r="B5" s="47"/>
      <c r="C5" s="16" t="s">
        <v>37</v>
      </c>
      <c r="D5" s="16" t="s">
        <v>38</v>
      </c>
      <c r="E5" s="16" t="s">
        <v>39</v>
      </c>
      <c r="F5" s="16" t="s">
        <v>40</v>
      </c>
      <c r="G5" s="16" t="s">
        <v>41</v>
      </c>
      <c r="H5" s="16" t="s">
        <v>42</v>
      </c>
      <c r="I5" s="16" t="s">
        <v>43</v>
      </c>
      <c r="J5" s="16" t="s">
        <v>44</v>
      </c>
      <c r="K5" s="52" t="s">
        <v>2</v>
      </c>
      <c r="L5" s="55" t="s">
        <v>0</v>
      </c>
      <c r="M5" s="58" t="s">
        <v>3</v>
      </c>
      <c r="N5" s="3"/>
    </row>
    <row r="6" spans="1:21" s="2" customFormat="1" ht="16.5" customHeight="1">
      <c r="A6" s="48"/>
      <c r="B6" s="49"/>
      <c r="C6" s="17" t="s">
        <v>4</v>
      </c>
      <c r="D6" s="17" t="s">
        <v>12</v>
      </c>
      <c r="E6" s="17" t="s">
        <v>6</v>
      </c>
      <c r="F6" s="17" t="s">
        <v>15</v>
      </c>
      <c r="G6" s="17" t="s">
        <v>17</v>
      </c>
      <c r="H6" s="17" t="s">
        <v>46</v>
      </c>
      <c r="I6" s="17" t="s">
        <v>5</v>
      </c>
      <c r="J6" s="17" t="s">
        <v>20</v>
      </c>
      <c r="K6" s="53"/>
      <c r="L6" s="56"/>
      <c r="M6" s="59"/>
      <c r="N6" s="3"/>
    </row>
    <row r="7" spans="1:21" s="2" customFormat="1" ht="14.25" customHeight="1">
      <c r="A7" s="50"/>
      <c r="B7" s="51"/>
      <c r="C7" s="15" t="s">
        <v>10</v>
      </c>
      <c r="D7" s="15" t="s">
        <v>11</v>
      </c>
      <c r="E7" s="15" t="s">
        <v>13</v>
      </c>
      <c r="F7" s="15" t="s">
        <v>14</v>
      </c>
      <c r="G7" s="15" t="s">
        <v>16</v>
      </c>
      <c r="H7" s="15" t="s">
        <v>45</v>
      </c>
      <c r="I7" s="15" t="s">
        <v>18</v>
      </c>
      <c r="J7" s="15" t="s">
        <v>19</v>
      </c>
      <c r="K7" s="54"/>
      <c r="L7" s="57"/>
      <c r="M7" s="60"/>
      <c r="N7" s="3"/>
    </row>
    <row r="8" spans="1:21" s="2" customFormat="1" ht="33" customHeight="1">
      <c r="A8" s="35" t="s">
        <v>21</v>
      </c>
      <c r="B8" s="36"/>
      <c r="C8" s="11">
        <v>4</v>
      </c>
      <c r="D8" s="12">
        <v>2</v>
      </c>
      <c r="E8" s="12">
        <v>5</v>
      </c>
      <c r="F8" s="12">
        <v>5</v>
      </c>
      <c r="G8" s="12">
        <v>1</v>
      </c>
      <c r="H8" s="12">
        <v>2</v>
      </c>
      <c r="I8" s="12">
        <v>1</v>
      </c>
      <c r="J8" s="8">
        <v>1</v>
      </c>
      <c r="K8" s="33">
        <v>5</v>
      </c>
      <c r="L8" s="19">
        <f>SUM(C8:J8)-K8</f>
        <v>16</v>
      </c>
      <c r="M8" s="37">
        <v>1</v>
      </c>
      <c r="N8" s="4"/>
    </row>
    <row r="9" spans="1:21" s="2" customFormat="1" ht="20.25" customHeight="1">
      <c r="A9" s="31" t="s">
        <v>1</v>
      </c>
      <c r="B9" s="32"/>
      <c r="C9" s="9">
        <v>7980</v>
      </c>
      <c r="D9" s="10">
        <v>350</v>
      </c>
      <c r="E9" s="10" t="s">
        <v>51</v>
      </c>
      <c r="F9" s="10">
        <v>1000</v>
      </c>
      <c r="G9" s="10">
        <v>20610</v>
      </c>
      <c r="H9" s="10">
        <v>26900</v>
      </c>
      <c r="I9" s="10">
        <v>1900</v>
      </c>
      <c r="J9" s="7">
        <v>2890</v>
      </c>
      <c r="K9" s="34"/>
      <c r="L9" s="13">
        <f>SUM(C9:J9)</f>
        <v>61630</v>
      </c>
      <c r="M9" s="38"/>
      <c r="N9" s="4"/>
    </row>
    <row r="10" spans="1:21" s="2" customFormat="1" ht="33" customHeight="1">
      <c r="A10" s="30" t="s">
        <v>25</v>
      </c>
      <c r="B10" s="30"/>
      <c r="C10" s="11">
        <v>2</v>
      </c>
      <c r="D10" s="12">
        <v>2</v>
      </c>
      <c r="E10" s="12">
        <v>5</v>
      </c>
      <c r="F10" s="12">
        <v>3</v>
      </c>
      <c r="G10" s="12">
        <v>6</v>
      </c>
      <c r="H10" s="12">
        <v>1</v>
      </c>
      <c r="I10" s="18">
        <v>1</v>
      </c>
      <c r="J10" s="14">
        <v>3</v>
      </c>
      <c r="K10" s="21">
        <v>6</v>
      </c>
      <c r="L10" s="19">
        <f>SUM(C10:J10)-K10</f>
        <v>17</v>
      </c>
      <c r="M10" s="20">
        <v>2</v>
      </c>
      <c r="N10" s="4"/>
      <c r="Q10" s="6"/>
      <c r="U10" s="6"/>
    </row>
    <row r="11" spans="1:21" s="2" customFormat="1" ht="17.25" customHeight="1">
      <c r="A11" s="22" t="s">
        <v>1</v>
      </c>
      <c r="B11" s="22"/>
      <c r="C11" s="9">
        <v>9160</v>
      </c>
      <c r="D11" s="10">
        <v>1310</v>
      </c>
      <c r="E11" s="10" t="s">
        <v>51</v>
      </c>
      <c r="F11" s="10">
        <v>1870</v>
      </c>
      <c r="G11" s="10">
        <v>15060</v>
      </c>
      <c r="H11" s="10">
        <v>29160</v>
      </c>
      <c r="I11" s="10">
        <v>3730</v>
      </c>
      <c r="J11" s="7">
        <v>1840</v>
      </c>
      <c r="K11" s="21"/>
      <c r="L11" s="13">
        <f>SUM(C11:J11)</f>
        <v>62130</v>
      </c>
      <c r="M11" s="20"/>
      <c r="N11" s="4"/>
      <c r="S11" s="6"/>
    </row>
    <row r="12" spans="1:21" s="2" customFormat="1" ht="33" customHeight="1">
      <c r="A12" s="30" t="s">
        <v>34</v>
      </c>
      <c r="B12" s="30"/>
      <c r="C12" s="11">
        <v>2</v>
      </c>
      <c r="D12" s="12">
        <v>4</v>
      </c>
      <c r="E12" s="12">
        <v>5</v>
      </c>
      <c r="F12" s="12">
        <v>1</v>
      </c>
      <c r="G12" s="12">
        <v>3</v>
      </c>
      <c r="H12" s="12">
        <v>3</v>
      </c>
      <c r="I12" s="12">
        <v>3</v>
      </c>
      <c r="J12" s="8">
        <v>3</v>
      </c>
      <c r="K12" s="21">
        <v>5</v>
      </c>
      <c r="L12" s="19">
        <f>SUM(C12:J12)-K12</f>
        <v>19</v>
      </c>
      <c r="M12" s="20">
        <v>3</v>
      </c>
      <c r="N12" s="4"/>
    </row>
    <row r="13" spans="1:21" s="2" customFormat="1" ht="17.25" customHeight="1">
      <c r="A13" s="23" t="s">
        <v>1</v>
      </c>
      <c r="B13" s="23"/>
      <c r="C13" s="9">
        <v>9100</v>
      </c>
      <c r="D13" s="10">
        <v>550</v>
      </c>
      <c r="E13" s="10" t="s">
        <v>51</v>
      </c>
      <c r="F13" s="10">
        <v>2680</v>
      </c>
      <c r="G13" s="10">
        <v>21480</v>
      </c>
      <c r="H13" s="10">
        <v>13880</v>
      </c>
      <c r="I13" s="10">
        <v>1180</v>
      </c>
      <c r="J13" s="10">
        <v>1920</v>
      </c>
      <c r="K13" s="21"/>
      <c r="L13" s="13">
        <f>SUM(C13:J13)</f>
        <v>50790</v>
      </c>
      <c r="M13" s="20"/>
      <c r="N13" s="4"/>
    </row>
    <row r="14" spans="1:21" s="2" customFormat="1" ht="33" customHeight="1">
      <c r="A14" s="30" t="s">
        <v>22</v>
      </c>
      <c r="B14" s="30"/>
      <c r="C14" s="11">
        <v>5</v>
      </c>
      <c r="D14" s="12">
        <v>7</v>
      </c>
      <c r="E14" s="12">
        <v>5</v>
      </c>
      <c r="F14" s="12">
        <v>2</v>
      </c>
      <c r="G14" s="12">
        <v>2</v>
      </c>
      <c r="H14" s="12">
        <v>2</v>
      </c>
      <c r="I14" s="12">
        <v>4</v>
      </c>
      <c r="J14" s="8">
        <v>2</v>
      </c>
      <c r="K14" s="21">
        <v>7</v>
      </c>
      <c r="L14" s="19">
        <f>SUM(C14:J14)-K14</f>
        <v>22</v>
      </c>
      <c r="M14" s="20">
        <v>4</v>
      </c>
      <c r="N14" s="4"/>
    </row>
    <row r="15" spans="1:21" s="2" customFormat="1" ht="17.25" customHeight="1">
      <c r="A15" s="22" t="s">
        <v>1</v>
      </c>
      <c r="B15" s="22"/>
      <c r="C15" s="9">
        <v>6620</v>
      </c>
      <c r="D15" s="10" t="s">
        <v>51</v>
      </c>
      <c r="E15" s="10" t="s">
        <v>51</v>
      </c>
      <c r="F15" s="10">
        <v>1640</v>
      </c>
      <c r="G15" s="10">
        <v>17680</v>
      </c>
      <c r="H15" s="10">
        <v>17900</v>
      </c>
      <c r="I15" s="10">
        <v>80</v>
      </c>
      <c r="J15" s="10">
        <v>2490</v>
      </c>
      <c r="K15" s="21"/>
      <c r="L15" s="13">
        <f>SUM(C15:J15)</f>
        <v>46410</v>
      </c>
      <c r="M15" s="20"/>
      <c r="N15" s="4"/>
    </row>
    <row r="16" spans="1:21" s="2" customFormat="1" ht="33" customHeight="1">
      <c r="A16" s="30" t="s">
        <v>30</v>
      </c>
      <c r="B16" s="30"/>
      <c r="C16" s="11">
        <v>1</v>
      </c>
      <c r="D16" s="12">
        <v>3</v>
      </c>
      <c r="E16" s="12">
        <v>5</v>
      </c>
      <c r="F16" s="12">
        <v>4</v>
      </c>
      <c r="G16" s="12">
        <v>7</v>
      </c>
      <c r="H16" s="12">
        <v>1</v>
      </c>
      <c r="I16" s="12">
        <v>2</v>
      </c>
      <c r="J16" s="8">
        <v>6.5</v>
      </c>
      <c r="K16" s="21">
        <v>7</v>
      </c>
      <c r="L16" s="19">
        <f>SUM(C16:J16)-K16</f>
        <v>22.5</v>
      </c>
      <c r="M16" s="20">
        <v>5</v>
      </c>
      <c r="N16" s="4"/>
    </row>
    <row r="17" spans="1:18" s="2" customFormat="1" ht="17.25" customHeight="1">
      <c r="A17" s="22" t="s">
        <v>1</v>
      </c>
      <c r="B17" s="22"/>
      <c r="C17" s="9">
        <v>9820</v>
      </c>
      <c r="D17" s="10">
        <v>730</v>
      </c>
      <c r="E17" s="10" t="s">
        <v>51</v>
      </c>
      <c r="F17" s="10">
        <v>1400</v>
      </c>
      <c r="G17" s="10">
        <v>12800</v>
      </c>
      <c r="H17" s="10">
        <v>24100</v>
      </c>
      <c r="I17" s="10">
        <v>1300</v>
      </c>
      <c r="J17" s="10" t="s">
        <v>51</v>
      </c>
      <c r="K17" s="21"/>
      <c r="L17" s="13">
        <f>SUM(C17:J17)</f>
        <v>50150</v>
      </c>
      <c r="M17" s="20"/>
      <c r="N17" s="4"/>
    </row>
    <row r="18" spans="1:18" s="2" customFormat="1" ht="33" customHeight="1">
      <c r="A18" s="35" t="s">
        <v>26</v>
      </c>
      <c r="B18" s="36"/>
      <c r="C18" s="11">
        <v>1</v>
      </c>
      <c r="D18" s="12">
        <v>8</v>
      </c>
      <c r="E18" s="12">
        <v>5</v>
      </c>
      <c r="F18" s="12">
        <v>4</v>
      </c>
      <c r="G18" s="12">
        <v>6</v>
      </c>
      <c r="H18" s="12">
        <v>3</v>
      </c>
      <c r="I18" s="12">
        <v>3</v>
      </c>
      <c r="J18" s="8">
        <v>1</v>
      </c>
      <c r="K18" s="33">
        <v>8</v>
      </c>
      <c r="L18" s="19">
        <f>SUM(C18:J18)-K18</f>
        <v>23</v>
      </c>
      <c r="M18" s="37">
        <v>6</v>
      </c>
      <c r="N18" s="4"/>
    </row>
    <row r="19" spans="1:18" s="2" customFormat="1" ht="17.25" customHeight="1">
      <c r="A19" s="31" t="s">
        <v>1</v>
      </c>
      <c r="B19" s="32"/>
      <c r="C19" s="9">
        <v>14260</v>
      </c>
      <c r="D19" s="10" t="s">
        <v>51</v>
      </c>
      <c r="E19" s="10" t="s">
        <v>51</v>
      </c>
      <c r="F19" s="10">
        <v>690</v>
      </c>
      <c r="G19" s="10">
        <v>17400</v>
      </c>
      <c r="H19" s="10">
        <v>20690</v>
      </c>
      <c r="I19" s="10">
        <v>150</v>
      </c>
      <c r="J19" s="10">
        <v>2160</v>
      </c>
      <c r="K19" s="34"/>
      <c r="L19" s="13">
        <f>SUM(C19:J19)</f>
        <v>55350</v>
      </c>
      <c r="M19" s="38"/>
      <c r="N19" s="4"/>
    </row>
    <row r="20" spans="1:18" s="2" customFormat="1" ht="33" customHeight="1">
      <c r="A20" s="30" t="s">
        <v>28</v>
      </c>
      <c r="B20" s="30"/>
      <c r="C20" s="11">
        <v>5</v>
      </c>
      <c r="D20" s="12">
        <v>1</v>
      </c>
      <c r="E20" s="12">
        <v>10</v>
      </c>
      <c r="F20" s="12">
        <v>2</v>
      </c>
      <c r="G20" s="12">
        <v>4</v>
      </c>
      <c r="H20" s="12">
        <v>9</v>
      </c>
      <c r="I20" s="12">
        <v>2</v>
      </c>
      <c r="J20" s="8">
        <v>7</v>
      </c>
      <c r="K20" s="21">
        <v>10</v>
      </c>
      <c r="L20" s="19">
        <f>SUM(C20:J20)-K20</f>
        <v>30</v>
      </c>
      <c r="M20" s="20">
        <v>7</v>
      </c>
      <c r="N20" s="4"/>
      <c r="P20" s="6"/>
    </row>
    <row r="21" spans="1:18" s="2" customFormat="1" ht="17.25" customHeight="1">
      <c r="A21" s="22" t="s">
        <v>1</v>
      </c>
      <c r="B21" s="22"/>
      <c r="C21" s="9">
        <v>6360</v>
      </c>
      <c r="D21" s="10">
        <v>2140</v>
      </c>
      <c r="E21" s="10" t="s">
        <v>50</v>
      </c>
      <c r="F21" s="10">
        <v>2540</v>
      </c>
      <c r="G21" s="10">
        <v>15320</v>
      </c>
      <c r="H21" s="10" t="s">
        <v>51</v>
      </c>
      <c r="I21" s="10">
        <v>1420</v>
      </c>
      <c r="J21" s="7" t="s">
        <v>51</v>
      </c>
      <c r="K21" s="21"/>
      <c r="L21" s="13">
        <f>SUM(C21:J21)</f>
        <v>27780</v>
      </c>
      <c r="M21" s="20"/>
      <c r="N21" s="4"/>
    </row>
    <row r="22" spans="1:18" s="2" customFormat="1" ht="33" customHeight="1">
      <c r="A22" s="61" t="s">
        <v>47</v>
      </c>
      <c r="B22" s="61"/>
      <c r="C22" s="11">
        <v>3</v>
      </c>
      <c r="D22" s="12">
        <v>6</v>
      </c>
      <c r="E22" s="12">
        <v>5</v>
      </c>
      <c r="F22" s="12">
        <v>1</v>
      </c>
      <c r="G22" s="12">
        <v>2</v>
      </c>
      <c r="H22" s="12">
        <v>7</v>
      </c>
      <c r="I22" s="12">
        <v>10</v>
      </c>
      <c r="J22" s="8">
        <v>10</v>
      </c>
      <c r="K22" s="21">
        <v>10</v>
      </c>
      <c r="L22" s="19">
        <f>SUM(C22:J22)-K22</f>
        <v>34</v>
      </c>
      <c r="M22" s="20">
        <v>8</v>
      </c>
      <c r="N22" s="4"/>
    </row>
    <row r="23" spans="1:18" s="2" customFormat="1" ht="17.25" customHeight="1">
      <c r="A23" s="22" t="s">
        <v>1</v>
      </c>
      <c r="B23" s="22"/>
      <c r="C23" s="9">
        <v>8740</v>
      </c>
      <c r="D23" s="10">
        <v>250</v>
      </c>
      <c r="E23" s="10" t="s">
        <v>51</v>
      </c>
      <c r="F23" s="10">
        <v>2940</v>
      </c>
      <c r="G23" s="10">
        <v>24140</v>
      </c>
      <c r="H23" s="10" t="s">
        <v>51</v>
      </c>
      <c r="I23" s="10" t="s">
        <v>50</v>
      </c>
      <c r="J23" s="7" t="s">
        <v>50</v>
      </c>
      <c r="K23" s="21"/>
      <c r="L23" s="13">
        <f>SUM(C23:J23)</f>
        <v>36070</v>
      </c>
      <c r="M23" s="20"/>
      <c r="N23" s="4"/>
      <c r="P23" s="6"/>
    </row>
    <row r="24" spans="1:18" s="2" customFormat="1" ht="33" customHeight="1">
      <c r="A24" s="30" t="s">
        <v>23</v>
      </c>
      <c r="B24" s="30"/>
      <c r="C24" s="11">
        <v>3</v>
      </c>
      <c r="D24" s="12">
        <v>7</v>
      </c>
      <c r="E24" s="12">
        <v>5</v>
      </c>
      <c r="F24" s="12">
        <v>6</v>
      </c>
      <c r="G24" s="12">
        <v>10</v>
      </c>
      <c r="H24" s="12">
        <v>4</v>
      </c>
      <c r="I24" s="12">
        <v>7</v>
      </c>
      <c r="J24" s="8">
        <v>2</v>
      </c>
      <c r="K24" s="21">
        <v>10</v>
      </c>
      <c r="L24" s="19">
        <f>SUM(C24:J24)-K24</f>
        <v>34</v>
      </c>
      <c r="M24" s="20">
        <v>9</v>
      </c>
      <c r="N24" s="4"/>
    </row>
    <row r="25" spans="1:18" s="2" customFormat="1" ht="17.25" customHeight="1">
      <c r="A25" s="23" t="s">
        <v>1</v>
      </c>
      <c r="B25" s="23"/>
      <c r="C25" s="9">
        <v>7210</v>
      </c>
      <c r="D25" s="10" t="s">
        <v>51</v>
      </c>
      <c r="E25" s="10" t="s">
        <v>51</v>
      </c>
      <c r="F25" s="10">
        <v>570</v>
      </c>
      <c r="G25" s="10" t="s">
        <v>50</v>
      </c>
      <c r="H25" s="10">
        <v>12370</v>
      </c>
      <c r="I25" s="10" t="s">
        <v>51</v>
      </c>
      <c r="J25" s="10">
        <v>1950</v>
      </c>
      <c r="K25" s="21"/>
      <c r="L25" s="13">
        <f>SUM(C25:J25)</f>
        <v>22100</v>
      </c>
      <c r="M25" s="20"/>
      <c r="N25" s="4"/>
      <c r="Q25" s="5"/>
    </row>
    <row r="26" spans="1:18" s="2" customFormat="1" ht="33" customHeight="1">
      <c r="A26" s="30" t="s">
        <v>31</v>
      </c>
      <c r="B26" s="30"/>
      <c r="C26" s="11">
        <v>10</v>
      </c>
      <c r="D26" s="12">
        <v>1</v>
      </c>
      <c r="E26" s="12">
        <v>5</v>
      </c>
      <c r="F26" s="12">
        <v>5</v>
      </c>
      <c r="G26" s="12">
        <v>5</v>
      </c>
      <c r="H26" s="12">
        <v>5</v>
      </c>
      <c r="I26" s="12">
        <v>10</v>
      </c>
      <c r="J26" s="8">
        <v>4</v>
      </c>
      <c r="K26" s="21">
        <v>10</v>
      </c>
      <c r="L26" s="19">
        <f>SUM(C26:J26)-K26</f>
        <v>35</v>
      </c>
      <c r="M26" s="20">
        <v>10</v>
      </c>
      <c r="N26" s="4"/>
    </row>
    <row r="27" spans="1:18" s="2" customFormat="1" ht="17.25" customHeight="1">
      <c r="A27" s="22" t="s">
        <v>1</v>
      </c>
      <c r="B27" s="22"/>
      <c r="C27" s="9" t="s">
        <v>50</v>
      </c>
      <c r="D27" s="10">
        <v>440</v>
      </c>
      <c r="E27" s="10" t="s">
        <v>51</v>
      </c>
      <c r="F27" s="10">
        <v>490</v>
      </c>
      <c r="G27" s="10">
        <v>15200</v>
      </c>
      <c r="H27" s="10">
        <v>8540</v>
      </c>
      <c r="I27" s="10" t="s">
        <v>50</v>
      </c>
      <c r="J27" s="7">
        <v>0.02</v>
      </c>
      <c r="K27" s="21"/>
      <c r="L27" s="13">
        <f>SUM(C27:J27)</f>
        <v>24670.02</v>
      </c>
      <c r="M27" s="20"/>
      <c r="N27" s="4"/>
    </row>
    <row r="28" spans="1:18" s="2" customFormat="1" ht="33" customHeight="1">
      <c r="A28" s="30" t="s">
        <v>24</v>
      </c>
      <c r="B28" s="30"/>
      <c r="C28" s="11">
        <v>7</v>
      </c>
      <c r="D28" s="12">
        <v>3</v>
      </c>
      <c r="E28" s="12">
        <v>5</v>
      </c>
      <c r="F28" s="12">
        <v>7</v>
      </c>
      <c r="G28" s="12">
        <v>8</v>
      </c>
      <c r="H28" s="12">
        <v>9</v>
      </c>
      <c r="I28" s="12">
        <v>4</v>
      </c>
      <c r="J28" s="8">
        <v>6.5</v>
      </c>
      <c r="K28" s="21">
        <v>9</v>
      </c>
      <c r="L28" s="19">
        <f>SUM(C28:J28)-K28</f>
        <v>40.5</v>
      </c>
      <c r="M28" s="20">
        <v>11</v>
      </c>
      <c r="N28" s="4"/>
      <c r="R28" s="6"/>
    </row>
    <row r="29" spans="1:18" s="2" customFormat="1" ht="17.25" customHeight="1">
      <c r="A29" s="22" t="s">
        <v>1</v>
      </c>
      <c r="B29" s="22"/>
      <c r="C29" s="9">
        <v>2790</v>
      </c>
      <c r="D29" s="10">
        <v>80</v>
      </c>
      <c r="E29" s="10" t="s">
        <v>51</v>
      </c>
      <c r="F29" s="10">
        <v>410</v>
      </c>
      <c r="G29" s="10">
        <v>9375</v>
      </c>
      <c r="H29" s="10" t="s">
        <v>51</v>
      </c>
      <c r="I29" s="10">
        <v>5</v>
      </c>
      <c r="J29" s="10" t="s">
        <v>51</v>
      </c>
      <c r="K29" s="21"/>
      <c r="L29" s="13">
        <f>SUM(C29:J29)</f>
        <v>12660</v>
      </c>
      <c r="M29" s="20"/>
      <c r="N29" s="4"/>
    </row>
    <row r="30" spans="1:18" s="2" customFormat="1" ht="33" customHeight="1">
      <c r="A30" s="61" t="s">
        <v>48</v>
      </c>
      <c r="B30" s="61"/>
      <c r="C30" s="11">
        <v>4</v>
      </c>
      <c r="D30" s="12">
        <v>8</v>
      </c>
      <c r="E30" s="12">
        <v>5</v>
      </c>
      <c r="F30" s="12">
        <v>6</v>
      </c>
      <c r="G30" s="12">
        <v>8</v>
      </c>
      <c r="H30" s="12">
        <v>10</v>
      </c>
      <c r="I30" s="12">
        <v>5</v>
      </c>
      <c r="J30" s="8">
        <v>7</v>
      </c>
      <c r="K30" s="21">
        <v>10</v>
      </c>
      <c r="L30" s="19">
        <f>SUM(C30:J30)-K30</f>
        <v>43</v>
      </c>
      <c r="M30" s="20">
        <v>12</v>
      </c>
      <c r="N30" s="4"/>
    </row>
    <row r="31" spans="1:18" s="2" customFormat="1" ht="17.25" customHeight="1">
      <c r="A31" s="23" t="s">
        <v>1</v>
      </c>
      <c r="B31" s="23"/>
      <c r="C31" s="9">
        <v>6920</v>
      </c>
      <c r="D31" s="10" t="s">
        <v>51</v>
      </c>
      <c r="E31" s="10" t="s">
        <v>51</v>
      </c>
      <c r="F31" s="10">
        <v>310</v>
      </c>
      <c r="G31" s="10">
        <v>7100</v>
      </c>
      <c r="H31" s="10" t="s">
        <v>50</v>
      </c>
      <c r="I31" s="10">
        <v>20</v>
      </c>
      <c r="J31" s="10" t="s">
        <v>51</v>
      </c>
      <c r="K31" s="21"/>
      <c r="L31" s="13">
        <f>SUM(C31:J31)</f>
        <v>14350</v>
      </c>
      <c r="M31" s="20"/>
      <c r="N31" s="4"/>
    </row>
    <row r="32" spans="1:18" s="2" customFormat="1" ht="36.75" customHeight="1">
      <c r="A32" s="30" t="s">
        <v>35</v>
      </c>
      <c r="B32" s="30"/>
      <c r="C32" s="11">
        <v>10</v>
      </c>
      <c r="D32" s="12">
        <v>4</v>
      </c>
      <c r="E32" s="12">
        <v>5</v>
      </c>
      <c r="F32" s="12">
        <v>7</v>
      </c>
      <c r="G32" s="12">
        <v>5</v>
      </c>
      <c r="H32" s="12">
        <v>6</v>
      </c>
      <c r="I32" s="12">
        <v>10</v>
      </c>
      <c r="J32" s="8">
        <v>6.5</v>
      </c>
      <c r="K32" s="21">
        <v>10</v>
      </c>
      <c r="L32" s="19">
        <f>SUM(C32:J32)-K32</f>
        <v>43.5</v>
      </c>
      <c r="M32" s="20">
        <v>13</v>
      </c>
      <c r="N32" s="4"/>
    </row>
    <row r="33" spans="1:14" s="2" customFormat="1" ht="17.25" customHeight="1">
      <c r="A33" s="23" t="s">
        <v>1</v>
      </c>
      <c r="B33" s="23"/>
      <c r="C33" s="9" t="s">
        <v>50</v>
      </c>
      <c r="D33" s="10">
        <v>10</v>
      </c>
      <c r="E33" s="10" t="s">
        <v>51</v>
      </c>
      <c r="F33" s="10">
        <v>190</v>
      </c>
      <c r="G33" s="10">
        <v>15070</v>
      </c>
      <c r="H33" s="10">
        <v>7900</v>
      </c>
      <c r="I33" s="10" t="s">
        <v>50</v>
      </c>
      <c r="J33" s="7" t="s">
        <v>51</v>
      </c>
      <c r="K33" s="21"/>
      <c r="L33" s="13">
        <f>SUM(C33:J33)</f>
        <v>23170</v>
      </c>
      <c r="M33" s="20"/>
      <c r="N33" s="4"/>
    </row>
    <row r="34" spans="1:14" s="2" customFormat="1" ht="33" customHeight="1">
      <c r="A34" s="30" t="s">
        <v>36</v>
      </c>
      <c r="B34" s="30"/>
      <c r="C34" s="11">
        <v>6</v>
      </c>
      <c r="D34" s="12">
        <v>7</v>
      </c>
      <c r="E34" s="12">
        <v>5</v>
      </c>
      <c r="F34" s="12">
        <v>3</v>
      </c>
      <c r="G34" s="12">
        <v>3</v>
      </c>
      <c r="H34" s="12">
        <v>10</v>
      </c>
      <c r="I34" s="12">
        <v>10</v>
      </c>
      <c r="J34" s="8">
        <v>10</v>
      </c>
      <c r="K34" s="21">
        <v>10</v>
      </c>
      <c r="L34" s="19">
        <f>SUM(C34:J34)-K34</f>
        <v>44</v>
      </c>
      <c r="M34" s="20">
        <v>14</v>
      </c>
      <c r="N34" s="4"/>
    </row>
    <row r="35" spans="1:14" s="2" customFormat="1" ht="17.25" customHeight="1">
      <c r="A35" s="23" t="s">
        <v>1</v>
      </c>
      <c r="B35" s="23"/>
      <c r="C35" s="9">
        <v>5530</v>
      </c>
      <c r="D35" s="10" t="s">
        <v>51</v>
      </c>
      <c r="E35" s="10" t="s">
        <v>51</v>
      </c>
      <c r="F35" s="10">
        <v>1570</v>
      </c>
      <c r="G35" s="10">
        <v>16610</v>
      </c>
      <c r="H35" s="10" t="s">
        <v>50</v>
      </c>
      <c r="I35" s="10" t="s">
        <v>50</v>
      </c>
      <c r="J35" s="10" t="s">
        <v>50</v>
      </c>
      <c r="K35" s="21"/>
      <c r="L35" s="13">
        <f>SUM(C35:J35)</f>
        <v>23710</v>
      </c>
      <c r="M35" s="20"/>
      <c r="N35" s="4"/>
    </row>
    <row r="36" spans="1:14" s="2" customFormat="1" ht="33" customHeight="1">
      <c r="A36" s="30" t="s">
        <v>32</v>
      </c>
      <c r="B36" s="30"/>
      <c r="C36" s="11">
        <v>10</v>
      </c>
      <c r="D36" s="12">
        <v>7</v>
      </c>
      <c r="E36" s="12">
        <v>10</v>
      </c>
      <c r="F36" s="12">
        <v>10</v>
      </c>
      <c r="G36" s="12">
        <v>1</v>
      </c>
      <c r="H36" s="12">
        <v>6</v>
      </c>
      <c r="I36" s="12">
        <v>10</v>
      </c>
      <c r="J36" s="8">
        <v>10</v>
      </c>
      <c r="K36" s="21">
        <v>10</v>
      </c>
      <c r="L36" s="19">
        <f>SUM(C36:J36)-K36</f>
        <v>54</v>
      </c>
      <c r="M36" s="20">
        <v>15</v>
      </c>
      <c r="N36" s="4"/>
    </row>
    <row r="37" spans="1:14" s="2" customFormat="1" ht="17.25" customHeight="1">
      <c r="A37" s="22" t="s">
        <v>1</v>
      </c>
      <c r="B37" s="22"/>
      <c r="C37" s="9" t="s">
        <v>50</v>
      </c>
      <c r="D37" s="10" t="s">
        <v>51</v>
      </c>
      <c r="E37" s="10" t="s">
        <v>50</v>
      </c>
      <c r="F37" s="10" t="s">
        <v>52</v>
      </c>
      <c r="G37" s="10">
        <v>30000</v>
      </c>
      <c r="H37" s="10">
        <v>7650</v>
      </c>
      <c r="I37" s="10" t="s">
        <v>50</v>
      </c>
      <c r="J37" s="10" t="s">
        <v>50</v>
      </c>
      <c r="K37" s="21"/>
      <c r="L37" s="13">
        <f>SUM(C37:J37)</f>
        <v>37650</v>
      </c>
      <c r="M37" s="20"/>
      <c r="N37" s="4"/>
    </row>
    <row r="38" spans="1:14" s="2" customFormat="1" ht="33" customHeight="1">
      <c r="A38" s="30" t="s">
        <v>27</v>
      </c>
      <c r="B38" s="30"/>
      <c r="C38" s="11">
        <v>6</v>
      </c>
      <c r="D38" s="12">
        <v>10</v>
      </c>
      <c r="E38" s="12">
        <v>10</v>
      </c>
      <c r="F38" s="12">
        <v>10</v>
      </c>
      <c r="G38" s="12">
        <v>7</v>
      </c>
      <c r="H38" s="12">
        <v>4</v>
      </c>
      <c r="I38" s="12">
        <v>7.5</v>
      </c>
      <c r="J38" s="8">
        <v>7</v>
      </c>
      <c r="K38" s="21">
        <v>10</v>
      </c>
      <c r="L38" s="19">
        <f>SUM(C38:J38)-K38</f>
        <v>51.5</v>
      </c>
      <c r="M38" s="20">
        <v>16</v>
      </c>
      <c r="N38" s="4"/>
    </row>
    <row r="39" spans="1:14" s="2" customFormat="1" ht="17.25" customHeight="1">
      <c r="A39" s="22" t="s">
        <v>1</v>
      </c>
      <c r="B39" s="22"/>
      <c r="C39" s="9">
        <v>5920</v>
      </c>
      <c r="D39" s="10" t="s">
        <v>50</v>
      </c>
      <c r="E39" s="10" t="s">
        <v>50</v>
      </c>
      <c r="F39" s="10" t="s">
        <v>50</v>
      </c>
      <c r="G39" s="10">
        <v>9050</v>
      </c>
      <c r="H39" s="10">
        <v>11100</v>
      </c>
      <c r="I39" s="10" t="s">
        <v>51</v>
      </c>
      <c r="J39" s="10" t="s">
        <v>51</v>
      </c>
      <c r="K39" s="21"/>
      <c r="L39" s="13">
        <f>SUM(C39:J39)</f>
        <v>26070</v>
      </c>
      <c r="M39" s="20"/>
      <c r="N39" s="4"/>
    </row>
    <row r="40" spans="1:14" s="2" customFormat="1" ht="33" customHeight="1">
      <c r="A40" s="30" t="s">
        <v>29</v>
      </c>
      <c r="B40" s="30"/>
      <c r="C40" s="11">
        <v>7</v>
      </c>
      <c r="D40" s="12">
        <v>5</v>
      </c>
      <c r="E40" s="12">
        <v>10</v>
      </c>
      <c r="F40" s="12">
        <v>7.5</v>
      </c>
      <c r="G40" s="12">
        <v>10</v>
      </c>
      <c r="H40" s="12">
        <v>5</v>
      </c>
      <c r="I40" s="12">
        <v>10</v>
      </c>
      <c r="J40" s="8">
        <v>10</v>
      </c>
      <c r="K40" s="21">
        <v>10</v>
      </c>
      <c r="L40" s="19">
        <f>SUM(C40:J40)-K40</f>
        <v>54.5</v>
      </c>
      <c r="M40" s="20">
        <v>17</v>
      </c>
      <c r="N40" s="4"/>
    </row>
    <row r="41" spans="1:14" s="2" customFormat="1" ht="17.25" customHeight="1">
      <c r="A41" s="22" t="s">
        <v>1</v>
      </c>
      <c r="B41" s="22"/>
      <c r="C41" s="9">
        <v>1340</v>
      </c>
      <c r="D41" s="10">
        <v>254</v>
      </c>
      <c r="E41" s="10" t="s">
        <v>50</v>
      </c>
      <c r="F41" s="10" t="s">
        <v>51</v>
      </c>
      <c r="G41" s="10" t="s">
        <v>50</v>
      </c>
      <c r="H41" s="10">
        <v>9940</v>
      </c>
      <c r="I41" s="10" t="s">
        <v>50</v>
      </c>
      <c r="J41" s="10" t="s">
        <v>50</v>
      </c>
      <c r="K41" s="21"/>
      <c r="L41" s="13">
        <f>SUM(C41:J41)</f>
        <v>11534</v>
      </c>
      <c r="M41" s="20"/>
      <c r="N41" s="4"/>
    </row>
    <row r="42" spans="1:14" s="2" customFormat="1" ht="33" customHeight="1">
      <c r="A42" s="30" t="s">
        <v>33</v>
      </c>
      <c r="B42" s="30"/>
      <c r="C42" s="11">
        <v>8</v>
      </c>
      <c r="D42" s="12">
        <v>8</v>
      </c>
      <c r="E42" s="12">
        <v>10</v>
      </c>
      <c r="F42" s="12">
        <v>10</v>
      </c>
      <c r="G42" s="12">
        <v>4</v>
      </c>
      <c r="H42" s="12">
        <v>10</v>
      </c>
      <c r="I42" s="12">
        <v>10</v>
      </c>
      <c r="J42" s="8">
        <v>10</v>
      </c>
      <c r="K42" s="21">
        <v>10</v>
      </c>
      <c r="L42" s="19">
        <f>SUM(C42:J42)-K42</f>
        <v>60</v>
      </c>
      <c r="M42" s="20">
        <v>18</v>
      </c>
      <c r="N42" s="4"/>
    </row>
    <row r="43" spans="1:14" s="2" customFormat="1" ht="17.25" customHeight="1">
      <c r="A43" s="23" t="s">
        <v>1</v>
      </c>
      <c r="B43" s="23"/>
      <c r="C43" s="9">
        <v>900</v>
      </c>
      <c r="D43" s="10" t="s">
        <v>51</v>
      </c>
      <c r="E43" s="10" t="s">
        <v>50</v>
      </c>
      <c r="F43" s="10" t="s">
        <v>50</v>
      </c>
      <c r="G43" s="10">
        <v>17730</v>
      </c>
      <c r="H43" s="10" t="s">
        <v>50</v>
      </c>
      <c r="I43" s="10" t="s">
        <v>50</v>
      </c>
      <c r="J43" s="10" t="s">
        <v>50</v>
      </c>
      <c r="K43" s="21"/>
      <c r="L43" s="13">
        <f>SUM(C43:J43)</f>
        <v>18630</v>
      </c>
      <c r="M43" s="20"/>
      <c r="N43" s="4"/>
    </row>
    <row r="44" spans="1:14">
      <c r="A44" s="24" t="s">
        <v>49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6"/>
    </row>
    <row r="45" spans="1:14">
      <c r="A45" s="27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9"/>
    </row>
  </sheetData>
  <mergeCells count="80">
    <mergeCell ref="A38:B38"/>
    <mergeCell ref="K38:K39"/>
    <mergeCell ref="A40:B40"/>
    <mergeCell ref="A43:B43"/>
    <mergeCell ref="M38:M39"/>
    <mergeCell ref="A39:B39"/>
    <mergeCell ref="K42:K43"/>
    <mergeCell ref="K40:K41"/>
    <mergeCell ref="M40:M41"/>
    <mergeCell ref="A41:B41"/>
    <mergeCell ref="A13:B13"/>
    <mergeCell ref="A22:B22"/>
    <mergeCell ref="K22:K23"/>
    <mergeCell ref="M22:M23"/>
    <mergeCell ref="A23:B23"/>
    <mergeCell ref="K16:K17"/>
    <mergeCell ref="M16:M17"/>
    <mergeCell ref="A17:B17"/>
    <mergeCell ref="A16:B16"/>
    <mergeCell ref="A5:B7"/>
    <mergeCell ref="K5:K7"/>
    <mergeCell ref="L5:L7"/>
    <mergeCell ref="M5:M7"/>
    <mergeCell ref="A10:B10"/>
    <mergeCell ref="K10:K11"/>
    <mergeCell ref="M10:M11"/>
    <mergeCell ref="A11:B11"/>
    <mergeCell ref="A9:B9"/>
    <mergeCell ref="A12:B12"/>
    <mergeCell ref="K12:K13"/>
    <mergeCell ref="M12:M13"/>
    <mergeCell ref="M8:M9"/>
    <mergeCell ref="K8:K9"/>
    <mergeCell ref="A8:B8"/>
    <mergeCell ref="C1:M3"/>
    <mergeCell ref="A4:M4"/>
    <mergeCell ref="A1:B3"/>
    <mergeCell ref="A32:B32"/>
    <mergeCell ref="K32:K33"/>
    <mergeCell ref="K28:K29"/>
    <mergeCell ref="M28:M29"/>
    <mergeCell ref="M24:M25"/>
    <mergeCell ref="A24:B24"/>
    <mergeCell ref="K24:K25"/>
    <mergeCell ref="A30:B30"/>
    <mergeCell ref="K30:K31"/>
    <mergeCell ref="M30:M31"/>
    <mergeCell ref="A31:B31"/>
    <mergeCell ref="A29:B29"/>
    <mergeCell ref="A44:M45"/>
    <mergeCell ref="A14:B14"/>
    <mergeCell ref="M34:M35"/>
    <mergeCell ref="A35:B35"/>
    <mergeCell ref="A34:B34"/>
    <mergeCell ref="K34:K35"/>
    <mergeCell ref="A42:B42"/>
    <mergeCell ref="M42:M43"/>
    <mergeCell ref="A36:B36"/>
    <mergeCell ref="K36:K37"/>
    <mergeCell ref="M36:M37"/>
    <mergeCell ref="A37:B37"/>
    <mergeCell ref="M32:M33"/>
    <mergeCell ref="A33:B33"/>
    <mergeCell ref="A28:B28"/>
    <mergeCell ref="A19:B19"/>
    <mergeCell ref="M20:M21"/>
    <mergeCell ref="K14:K15"/>
    <mergeCell ref="M14:M15"/>
    <mergeCell ref="A15:B15"/>
    <mergeCell ref="A25:B25"/>
    <mergeCell ref="K18:K19"/>
    <mergeCell ref="K26:K27"/>
    <mergeCell ref="A18:B18"/>
    <mergeCell ref="M18:M19"/>
    <mergeCell ref="A21:B21"/>
    <mergeCell ref="K20:K21"/>
    <mergeCell ref="A20:B20"/>
    <mergeCell ref="M26:M27"/>
    <mergeCell ref="A26:B26"/>
    <mergeCell ref="A27:B27"/>
  </mergeCells>
  <pageMargins left="0.23622047244094491" right="0.23622047244094491" top="0.19685039370078741" bottom="0.19685039370078741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Alessandri Pietro - CMO SpA</dc:creator>
  <cp:lastModifiedBy>Alessandri Pietro - CMO SpA</cp:lastModifiedBy>
  <cp:lastPrinted>2019-09-30T08:20:58Z</cp:lastPrinted>
  <dcterms:created xsi:type="dcterms:W3CDTF">2013-06-20T14:41:04Z</dcterms:created>
  <dcterms:modified xsi:type="dcterms:W3CDTF">2019-10-21T15:30:28Z</dcterms:modified>
</cp:coreProperties>
</file>