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PIE\Desktop\"/>
    </mc:Choice>
  </mc:AlternateContent>
  <xr:revisionPtr revIDLastSave="0" documentId="13_ncr:1_{C109C3E0-0D0E-481D-8900-05573CF34E8B}" xr6:coauthVersionLast="36" xr6:coauthVersionMax="36" xr10:uidLastSave="{00000000-0000-0000-0000-000000000000}"/>
  <bookViews>
    <workbookView xWindow="120" yWindow="90" windowWidth="23820" windowHeight="14955" xr2:uid="{00000000-000D-0000-FFFF-FFFF00000000}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K14" i="1" l="1"/>
  <c r="K18" i="1"/>
  <c r="K20" i="1" l="1"/>
  <c r="K27" i="1" l="1"/>
  <c r="K26" i="1"/>
  <c r="K11" i="1"/>
  <c r="K10" i="1"/>
  <c r="K19" i="1"/>
  <c r="K13" i="1"/>
  <c r="K15" i="1"/>
  <c r="K9" i="1"/>
  <c r="K23" i="1"/>
  <c r="K25" i="1"/>
  <c r="K21" i="1"/>
  <c r="K17" i="1"/>
  <c r="K29" i="1"/>
  <c r="K12" i="1"/>
  <c r="K8" i="1"/>
  <c r="K22" i="1"/>
  <c r="K24" i="1"/>
  <c r="K16" i="1"/>
  <c r="K28" i="1"/>
</calcChain>
</file>

<file path=xl/sharedStrings.xml><?xml version="1.0" encoding="utf-8"?>
<sst xmlns="http://schemas.openxmlformats.org/spreadsheetml/2006/main" count="73" uniqueCount="41">
  <si>
    <t>PUNTI</t>
  </si>
  <si>
    <t xml:space="preserve"> Pescato in Grammi  &gt;</t>
  </si>
  <si>
    <t>SCARTO</t>
  </si>
  <si>
    <t>Peschiera</t>
  </si>
  <si>
    <t>Redecesio</t>
  </si>
  <si>
    <t>Trezzo Adda</t>
  </si>
  <si>
    <t>Lecco</t>
  </si>
  <si>
    <t>GARISTA</t>
  </si>
  <si>
    <t>CAMPIONATO A DUE SETTORI</t>
  </si>
  <si>
    <t>10 Aprile</t>
  </si>
  <si>
    <t>1 Maggio</t>
  </si>
  <si>
    <t>Olengo</t>
  </si>
  <si>
    <t>12 Giugno</t>
  </si>
  <si>
    <t>28 Agosto</t>
  </si>
  <si>
    <t>Lissone</t>
  </si>
  <si>
    <t>02 Ottobre</t>
  </si>
  <si>
    <t>16 Ottobre</t>
  </si>
  <si>
    <r>
      <rPr>
        <b/>
        <i/>
        <sz val="95"/>
        <color theme="1"/>
        <rFont val="Calibri"/>
        <family val="2"/>
        <scheme val="minor"/>
      </rPr>
      <t xml:space="preserve">  APS Brivio</t>
    </r>
    <r>
      <rPr>
        <b/>
        <i/>
        <sz val="20"/>
        <color theme="1"/>
        <rFont val="Calibri"/>
        <family val="2"/>
        <scheme val="minor"/>
      </rPr>
      <t>1964</t>
    </r>
    <r>
      <rPr>
        <b/>
        <i/>
        <sz val="36"/>
        <color theme="1"/>
        <rFont val="Comic Sans MS"/>
        <family val="4"/>
      </rPr>
      <t xml:space="preserve">        </t>
    </r>
    <r>
      <rPr>
        <b/>
        <i/>
        <sz val="20"/>
        <color theme="1"/>
        <rFont val="Comic Sans MS"/>
        <family val="4"/>
      </rPr>
      <t xml:space="preserve">                      </t>
    </r>
    <r>
      <rPr>
        <b/>
        <i/>
        <sz val="26"/>
        <color theme="1"/>
        <rFont val="Calibri"/>
        <family val="2"/>
        <scheme val="minor"/>
      </rPr>
      <t xml:space="preserve">Classifica Campionato Sociale </t>
    </r>
    <r>
      <rPr>
        <b/>
        <i/>
        <sz val="35"/>
        <color rgb="FF0C34FC"/>
        <rFont val="Calibri"/>
        <family val="2"/>
        <scheme val="minor"/>
      </rPr>
      <t>2022</t>
    </r>
    <r>
      <rPr>
        <b/>
        <i/>
        <sz val="35"/>
        <color theme="1"/>
        <rFont val="Calibri"/>
        <family val="2"/>
        <scheme val="minor"/>
      </rPr>
      <t xml:space="preserve"> </t>
    </r>
    <r>
      <rPr>
        <b/>
        <i/>
        <sz val="26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omic Sans MS"/>
        <family val="4"/>
      </rPr>
      <t xml:space="preserve">                                   </t>
    </r>
  </si>
  <si>
    <t>11 Settembre</t>
  </si>
  <si>
    <t xml:space="preserve"> GIOVANNI MAZZOLENI</t>
  </si>
  <si>
    <t xml:space="preserve"> STEFANO MAZZOLENI</t>
  </si>
  <si>
    <t xml:space="preserve"> STEFANO PREVITALI  </t>
  </si>
  <si>
    <t xml:space="preserve"> MICHELE MANZINI  </t>
  </si>
  <si>
    <t xml:space="preserve"> MAURIZIO MAZZOLENI </t>
  </si>
  <si>
    <t xml:space="preserve"> IVANO CHIRICO  </t>
  </si>
  <si>
    <t xml:space="preserve"> SECONDO ZANIN </t>
  </si>
  <si>
    <t xml:space="preserve"> SERGIO MALIGHETTI</t>
  </si>
  <si>
    <t xml:space="preserve"> LUIGI SOMENZI  </t>
  </si>
  <si>
    <t xml:space="preserve"> PIETRO ALESSANDRI </t>
  </si>
  <si>
    <t xml:space="preserve"> LUCA DI LORENZO </t>
  </si>
  <si>
    <t>PODIO</t>
  </si>
  <si>
    <r>
      <rPr>
        <b/>
        <sz val="11"/>
        <color rgb="FF0C34FC"/>
        <rFont val="Arial"/>
        <family val="2"/>
      </rPr>
      <t>1°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</si>
  <si>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 xml:space="preserve">2° </t>
    </r>
    <r>
      <rPr>
        <b/>
        <sz val="11"/>
        <color theme="1"/>
        <rFont val="Arial"/>
        <family val="2"/>
      </rPr>
      <t>PROVA</t>
    </r>
  </si>
  <si>
    <r>
      <rPr>
        <b/>
        <sz val="11"/>
        <color rgb="FF0C34FC"/>
        <rFont val="Arial"/>
        <family val="2"/>
      </rPr>
      <t>3°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</si>
  <si>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4°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</si>
  <si>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5°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</si>
  <si>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6°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</si>
  <si>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7°</t>
    </r>
    <r>
      <rPr>
        <b/>
        <sz val="11"/>
        <color theme="1"/>
        <rFont val="Arial"/>
        <family val="2"/>
      </rPr>
      <t xml:space="preserve"> PROVA</t>
    </r>
  </si>
  <si>
    <t>NOTA. Campionato avente una gara di scarto</t>
  </si>
  <si>
    <t>Cappotto</t>
  </si>
  <si>
    <t>Assente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</si>
</sst>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sz val="11"/>
      <color theme="1"/>
      <name val="Arial"/>
      <family val="2"/>
    </font>
    <font>
      <b/>
      <sz val="18"/>
      <color rgb="FFFF0000"/>
      <name val="Arial"/>
      <family val="2"/>
    </font>
    <font>
      <b/>
      <i/>
      <sz val="36"/>
      <color theme="1"/>
      <name val="Comic Sans MS"/>
      <family val="4"/>
    </font>
    <font>
      <b/>
      <i/>
      <sz val="20"/>
      <color theme="1"/>
      <name val="Comic Sans MS"/>
      <family val="4"/>
    </font>
    <font>
      <b/>
      <i/>
      <sz val="12"/>
      <color theme="1"/>
      <name val="Comic Sans MS"/>
      <family val="4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800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i/>
      <sz val="22"/>
      <name val="Arial"/>
      <family val="2"/>
    </font>
    <font>
      <b/>
      <i/>
      <sz val="22"/>
      <color theme="1"/>
      <name val="Calibri"/>
      <family val="2"/>
      <scheme val="minor"/>
    </font>
    <font>
      <b/>
      <sz val="22"/>
      <color theme="1"/>
      <name val="Arial"/>
      <family val="2"/>
    </font>
    <font>
      <sz val="2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i/>
      <sz val="36"/>
      <color rgb="FF800000"/>
      <name val="Comic Sans MS"/>
      <family val="2"/>
    </font>
    <font>
      <b/>
      <i/>
      <sz val="95"/>
      <color theme="1"/>
      <name val="Calibri"/>
      <family val="2"/>
      <scheme val="minor"/>
    </font>
    <font>
      <b/>
      <i/>
      <sz val="35"/>
      <color rgb="FF0C34FC"/>
      <name val="Calibri"/>
      <family val="2"/>
      <scheme val="minor"/>
    </font>
    <font>
      <b/>
      <i/>
      <sz val="35"/>
      <color theme="1"/>
      <name val="Calibri"/>
      <family val="2"/>
      <scheme val="minor"/>
    </font>
    <font>
      <sz val="16"/>
      <color theme="1"/>
      <name val="Arial"/>
      <family val="2"/>
    </font>
    <font>
      <b/>
      <sz val="24"/>
      <color theme="1"/>
      <name val="Arial"/>
      <family val="2"/>
    </font>
    <font>
      <b/>
      <sz val="24"/>
      <name val="Arial"/>
      <family val="2"/>
    </font>
    <font>
      <b/>
      <sz val="24"/>
      <color rgb="FF008000"/>
      <name val="Arial"/>
      <family val="2"/>
    </font>
    <font>
      <sz val="3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4"/>
      <color rgb="FF0000FF"/>
      <name val="Arial"/>
      <family val="2"/>
    </font>
    <font>
      <b/>
      <sz val="11"/>
      <color theme="1"/>
      <name val="Arial"/>
      <family val="2"/>
    </font>
    <font>
      <b/>
      <sz val="11"/>
      <color rgb="FF0C34FC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26"/>
      <color theme="1"/>
      <name val="Arial"/>
      <family val="2"/>
    </font>
    <font>
      <sz val="2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shrinkToFit="1"/>
    </xf>
    <xf numFmtId="0" fontId="4" fillId="0" borderId="0" xfId="0" applyFont="1" applyAlignment="1">
      <alignment horizontal="center" shrinkToFit="1"/>
    </xf>
    <xf numFmtId="0" fontId="5" fillId="0" borderId="0" xfId="0" applyFont="1"/>
    <xf numFmtId="0" fontId="3" fillId="0" borderId="0" xfId="0" applyFont="1" applyBorder="1"/>
    <xf numFmtId="0" fontId="6" fillId="3" borderId="9" xfId="0" applyFont="1" applyFill="1" applyBorder="1" applyAlignment="1">
      <alignment horizontal="center" vertical="center"/>
    </xf>
    <xf numFmtId="49" fontId="17" fillId="2" borderId="2" xfId="0" applyNumberFormat="1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/>
    </xf>
    <xf numFmtId="0" fontId="30" fillId="0" borderId="0" xfId="0" applyFont="1" applyAlignment="1">
      <alignment horizontal="center" shrinkToFit="1"/>
    </xf>
    <xf numFmtId="0" fontId="31" fillId="4" borderId="10" xfId="0" applyFont="1" applyFill="1" applyBorder="1" applyAlignment="1">
      <alignment horizontal="center" vertical="center"/>
    </xf>
    <xf numFmtId="0" fontId="29" fillId="3" borderId="7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28" fillId="3" borderId="9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shrinkToFit="1"/>
    </xf>
    <xf numFmtId="0" fontId="36" fillId="2" borderId="3" xfId="0" applyFont="1" applyFill="1" applyBorder="1" applyAlignment="1">
      <alignment horizontal="center" vertical="center" wrapText="1"/>
    </xf>
    <xf numFmtId="0" fontId="33" fillId="0" borderId="0" xfId="0" applyFont="1"/>
    <xf numFmtId="164" fontId="31" fillId="4" borderId="10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shrinkToFit="1"/>
    </xf>
    <xf numFmtId="0" fontId="39" fillId="2" borderId="2" xfId="0" applyFont="1" applyFill="1" applyBorder="1" applyAlignment="1">
      <alignment horizontal="left" vertical="center"/>
    </xf>
    <xf numFmtId="0" fontId="32" fillId="0" borderId="5" xfId="0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left" vertical="center"/>
    </xf>
    <xf numFmtId="0" fontId="24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/>
    </xf>
    <xf numFmtId="0" fontId="41" fillId="5" borderId="1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38" fillId="2" borderId="8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 shrinkToFit="1"/>
    </xf>
    <xf numFmtId="0" fontId="20" fillId="5" borderId="12" xfId="0" applyFont="1" applyFill="1" applyBorder="1" applyAlignment="1">
      <alignment horizontal="center" vertical="center" wrapText="1" shrinkToFit="1"/>
    </xf>
    <xf numFmtId="0" fontId="20" fillId="5" borderId="13" xfId="0" applyFont="1" applyFill="1" applyBorder="1" applyAlignment="1">
      <alignment horizontal="center" vertical="center" wrapText="1" shrinkToFit="1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FFCCCC"/>
      <color rgb="FF0C34FC"/>
      <color rgb="FFCCFFCC"/>
      <color rgb="FFFFCC99"/>
      <color rgb="FFA9F9C7"/>
      <color rgb="FFB4FACF"/>
      <color rgb="FFD0F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263742</xdr:colOff>
      <xdr:row>0</xdr:row>
      <xdr:rowOff>104772</xdr:rowOff>
    </xdr:from>
    <xdr:to>
      <xdr:col>2</xdr:col>
      <xdr:colOff>504824</xdr:colOff>
      <xdr:row>2</xdr:row>
      <xdr:rowOff>2385043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742" y="104772"/>
          <a:ext cx="2479457" cy="2613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0"/>
  <sheetViews>
    <sheetView tabSelected="1" view="pageLayout" topLeftCell="A4" zoomScale="85" zoomScaleNormal="100" zoomScalePageLayoutView="85" workbookViewId="0">
      <selection activeCell="N11" sqref="N11"/>
    </sheetView>
  </sheetViews>
  <sheetFormatPr defaultRowHeight="15" x14ac:dyDescent="0.25"/>
  <cols>
    <col min="2" max="2" width="22.140625" customWidth="1"/>
    <col min="3" max="9" width="11.5703125" customWidth="1"/>
    <col min="10" max="10" width="9" customWidth="1"/>
    <col min="11" max="11" width="11" customWidth="1"/>
    <col min="12" max="12" width="10.5703125" customWidth="1"/>
  </cols>
  <sheetData>
    <row r="1" spans="1:20" s="2" customFormat="1" ht="13.5" customHeight="1" x14ac:dyDescent="0.2">
      <c r="A1" s="37"/>
      <c r="B1" s="38"/>
      <c r="C1" s="31" t="s">
        <v>17</v>
      </c>
      <c r="D1" s="32"/>
      <c r="E1" s="32"/>
      <c r="F1" s="32"/>
      <c r="G1" s="32"/>
      <c r="H1" s="32"/>
      <c r="I1" s="32"/>
      <c r="J1" s="32"/>
      <c r="K1" s="32"/>
      <c r="L1" s="32"/>
      <c r="M1" s="1"/>
    </row>
    <row r="2" spans="1:20" s="2" customFormat="1" ht="12.75" x14ac:dyDescent="0.2">
      <c r="A2" s="37"/>
      <c r="B2" s="38"/>
      <c r="C2" s="33"/>
      <c r="D2" s="32"/>
      <c r="E2" s="32"/>
      <c r="F2" s="32"/>
      <c r="G2" s="32"/>
      <c r="H2" s="32"/>
      <c r="I2" s="32"/>
      <c r="J2" s="32"/>
      <c r="K2" s="32"/>
      <c r="L2" s="32"/>
      <c r="M2" s="1"/>
    </row>
    <row r="3" spans="1:20" s="2" customFormat="1" ht="203.25" customHeight="1" x14ac:dyDescent="0.2">
      <c r="A3" s="37"/>
      <c r="B3" s="38"/>
      <c r="C3" s="33"/>
      <c r="D3" s="32"/>
      <c r="E3" s="32"/>
      <c r="F3" s="32"/>
      <c r="G3" s="32"/>
      <c r="H3" s="32"/>
      <c r="I3" s="32"/>
      <c r="J3" s="32"/>
      <c r="K3" s="32"/>
      <c r="L3" s="32"/>
      <c r="M3" s="1"/>
    </row>
    <row r="4" spans="1:20" s="2" customFormat="1" ht="48" customHeight="1" x14ac:dyDescent="0.3">
      <c r="A4" s="34" t="s">
        <v>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M4" s="3"/>
      <c r="O4" s="22"/>
    </row>
    <row r="5" spans="1:20" s="2" customFormat="1" ht="21.75" customHeight="1" x14ac:dyDescent="0.2">
      <c r="A5" s="39" t="s">
        <v>7</v>
      </c>
      <c r="B5" s="40"/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1" t="s">
        <v>37</v>
      </c>
      <c r="J5" s="45" t="s">
        <v>2</v>
      </c>
      <c r="K5" s="48" t="s">
        <v>0</v>
      </c>
      <c r="L5" s="51" t="s">
        <v>30</v>
      </c>
      <c r="M5" s="3"/>
    </row>
    <row r="6" spans="1:20" s="2" customFormat="1" ht="16.5" customHeight="1" x14ac:dyDescent="0.2">
      <c r="A6" s="41"/>
      <c r="B6" s="42"/>
      <c r="C6" s="9" t="s">
        <v>4</v>
      </c>
      <c r="D6" s="9" t="s">
        <v>3</v>
      </c>
      <c r="E6" s="9" t="s">
        <v>11</v>
      </c>
      <c r="F6" s="9" t="s">
        <v>4</v>
      </c>
      <c r="G6" s="9" t="s">
        <v>5</v>
      </c>
      <c r="H6" s="9" t="s">
        <v>14</v>
      </c>
      <c r="I6" s="9" t="s">
        <v>6</v>
      </c>
      <c r="J6" s="46"/>
      <c r="K6" s="49"/>
      <c r="L6" s="52"/>
      <c r="M6" s="3"/>
    </row>
    <row r="7" spans="1:20" s="2" customFormat="1" ht="21" customHeight="1" x14ac:dyDescent="0.2">
      <c r="A7" s="43"/>
      <c r="B7" s="44"/>
      <c r="C7" s="8" t="s">
        <v>9</v>
      </c>
      <c r="D7" s="8" t="s">
        <v>10</v>
      </c>
      <c r="E7" s="8" t="s">
        <v>12</v>
      </c>
      <c r="F7" s="8" t="s">
        <v>13</v>
      </c>
      <c r="G7" s="8" t="s">
        <v>18</v>
      </c>
      <c r="H7" s="8" t="s">
        <v>15</v>
      </c>
      <c r="I7" s="8" t="s">
        <v>16</v>
      </c>
      <c r="J7" s="47"/>
      <c r="K7" s="50"/>
      <c r="L7" s="53"/>
      <c r="M7" s="3"/>
    </row>
    <row r="8" spans="1:20" s="2" customFormat="1" ht="45.2" customHeight="1" x14ac:dyDescent="0.2">
      <c r="A8" s="29" t="s">
        <v>28</v>
      </c>
      <c r="B8" s="29"/>
      <c r="C8" s="11">
        <v>5</v>
      </c>
      <c r="D8" s="14">
        <v>2</v>
      </c>
      <c r="E8" s="14">
        <v>3.5</v>
      </c>
      <c r="F8" s="14">
        <v>1</v>
      </c>
      <c r="G8" s="14">
        <v>2</v>
      </c>
      <c r="H8" s="14">
        <v>1</v>
      </c>
      <c r="I8" s="16">
        <v>2</v>
      </c>
      <c r="J8" s="24">
        <v>5</v>
      </c>
      <c r="K8" s="23">
        <f>SUM(C8:I8)-J8</f>
        <v>11.5</v>
      </c>
      <c r="L8" s="28">
        <v>1</v>
      </c>
      <c r="M8" s="4"/>
      <c r="P8" s="6"/>
      <c r="T8" s="6"/>
    </row>
    <row r="9" spans="1:20" s="2" customFormat="1" ht="28.35" customHeight="1" x14ac:dyDescent="0.2">
      <c r="A9" s="30" t="s">
        <v>1</v>
      </c>
      <c r="B9" s="30"/>
      <c r="C9" s="10">
        <v>755</v>
      </c>
      <c r="D9" s="17">
        <v>2020</v>
      </c>
      <c r="E9" s="7" t="s">
        <v>39</v>
      </c>
      <c r="F9" s="17">
        <v>15930</v>
      </c>
      <c r="G9" s="17">
        <v>1635</v>
      </c>
      <c r="H9" s="17">
        <v>4695</v>
      </c>
      <c r="I9" s="18">
        <v>1145</v>
      </c>
      <c r="J9" s="24"/>
      <c r="K9" s="19">
        <f>SUM(C9:I9)</f>
        <v>26180</v>
      </c>
      <c r="L9" s="28"/>
      <c r="M9" s="4"/>
      <c r="R9" s="6"/>
    </row>
    <row r="10" spans="1:20" s="2" customFormat="1" ht="45.2" customHeight="1" x14ac:dyDescent="0.2">
      <c r="A10" s="29" t="s">
        <v>22</v>
      </c>
      <c r="B10" s="29"/>
      <c r="C10" s="11">
        <v>2</v>
      </c>
      <c r="D10" s="14">
        <v>5</v>
      </c>
      <c r="E10" s="14">
        <v>1</v>
      </c>
      <c r="F10" s="14">
        <v>1</v>
      </c>
      <c r="G10" s="14">
        <v>5</v>
      </c>
      <c r="H10" s="14">
        <v>3</v>
      </c>
      <c r="I10" s="15">
        <v>1</v>
      </c>
      <c r="J10" s="24">
        <v>5</v>
      </c>
      <c r="K10" s="13">
        <f>SUM(C10:I10)-J10</f>
        <v>13</v>
      </c>
      <c r="L10" s="28">
        <v>2</v>
      </c>
      <c r="M10" s="4"/>
      <c r="O10" s="6"/>
    </row>
    <row r="11" spans="1:20" s="2" customFormat="1" ht="28.35" customHeight="1" x14ac:dyDescent="0.2">
      <c r="A11" s="30" t="s">
        <v>1</v>
      </c>
      <c r="B11" s="30"/>
      <c r="C11" s="10">
        <v>3355</v>
      </c>
      <c r="D11" s="7" t="s">
        <v>39</v>
      </c>
      <c r="E11" s="17">
        <v>1020</v>
      </c>
      <c r="F11" s="17">
        <v>7400</v>
      </c>
      <c r="G11" s="17">
        <v>510</v>
      </c>
      <c r="H11" s="17">
        <v>3580</v>
      </c>
      <c r="I11" s="18">
        <v>1500</v>
      </c>
      <c r="J11" s="24"/>
      <c r="K11" s="19">
        <f>SUM(C11:I11)</f>
        <v>17365</v>
      </c>
      <c r="L11" s="28"/>
      <c r="M11" s="4"/>
    </row>
    <row r="12" spans="1:20" s="2" customFormat="1" ht="45.2" customHeight="1" x14ac:dyDescent="0.2">
      <c r="A12" s="29" t="s">
        <v>23</v>
      </c>
      <c r="B12" s="29"/>
      <c r="C12" s="11">
        <v>3</v>
      </c>
      <c r="D12" s="14">
        <v>1</v>
      </c>
      <c r="E12" s="14">
        <v>4</v>
      </c>
      <c r="F12" s="14">
        <v>3</v>
      </c>
      <c r="G12" s="14">
        <v>1</v>
      </c>
      <c r="H12" s="14">
        <v>4</v>
      </c>
      <c r="I12" s="15">
        <v>2</v>
      </c>
      <c r="J12" s="24">
        <v>4</v>
      </c>
      <c r="K12" s="13">
        <f>SUM(C12:I12)-J12</f>
        <v>14</v>
      </c>
      <c r="L12" s="28">
        <v>3</v>
      </c>
      <c r="M12" s="4"/>
    </row>
    <row r="13" spans="1:20" s="2" customFormat="1" ht="28.35" customHeight="1" x14ac:dyDescent="0.3">
      <c r="A13" s="27" t="s">
        <v>1</v>
      </c>
      <c r="B13" s="27"/>
      <c r="C13" s="10">
        <v>5905</v>
      </c>
      <c r="D13" s="17">
        <v>2285</v>
      </c>
      <c r="E13" s="7" t="s">
        <v>39</v>
      </c>
      <c r="F13" s="17">
        <v>3225</v>
      </c>
      <c r="G13" s="17">
        <v>4120</v>
      </c>
      <c r="H13" s="17">
        <v>1250</v>
      </c>
      <c r="I13" s="17">
        <v>985</v>
      </c>
      <c r="J13" s="24"/>
      <c r="K13" s="19">
        <f>SUM(C13:I13)</f>
        <v>17770</v>
      </c>
      <c r="L13" s="28"/>
      <c r="M13" s="20"/>
      <c r="P13" s="5"/>
    </row>
    <row r="14" spans="1:20" s="2" customFormat="1" ht="45.2" customHeight="1" x14ac:dyDescent="0.4">
      <c r="A14" s="29" t="s">
        <v>19</v>
      </c>
      <c r="B14" s="29"/>
      <c r="C14" s="11">
        <v>1</v>
      </c>
      <c r="D14" s="14">
        <v>3</v>
      </c>
      <c r="E14" s="14">
        <v>4</v>
      </c>
      <c r="F14" s="14">
        <v>2</v>
      </c>
      <c r="G14" s="14">
        <v>4</v>
      </c>
      <c r="H14" s="14">
        <v>2</v>
      </c>
      <c r="I14" s="15">
        <v>3</v>
      </c>
      <c r="J14" s="58">
        <v>4</v>
      </c>
      <c r="K14" s="13">
        <f>SUM(C14:I14)-J14</f>
        <v>15</v>
      </c>
      <c r="L14" s="25">
        <v>4</v>
      </c>
      <c r="M14" s="12"/>
    </row>
    <row r="15" spans="1:20" s="2" customFormat="1" ht="28.35" customHeight="1" x14ac:dyDescent="0.2">
      <c r="A15" s="56" t="s">
        <v>1</v>
      </c>
      <c r="B15" s="57"/>
      <c r="C15" s="10">
        <v>4585</v>
      </c>
      <c r="D15" s="17">
        <v>1050</v>
      </c>
      <c r="E15" s="7" t="s">
        <v>39</v>
      </c>
      <c r="F15" s="17">
        <v>6125</v>
      </c>
      <c r="G15" s="17">
        <v>155</v>
      </c>
      <c r="H15" s="17">
        <v>4765</v>
      </c>
      <c r="I15" s="18">
        <v>1105</v>
      </c>
      <c r="J15" s="59"/>
      <c r="K15" s="19">
        <f>SUM(C15:I15)</f>
        <v>17785</v>
      </c>
      <c r="L15" s="26"/>
      <c r="M15" s="4"/>
    </row>
    <row r="16" spans="1:20" s="2" customFormat="1" ht="45.2" customHeight="1" x14ac:dyDescent="0.2">
      <c r="A16" s="54" t="s">
        <v>21</v>
      </c>
      <c r="B16" s="55"/>
      <c r="C16" s="11">
        <v>1</v>
      </c>
      <c r="D16" s="14">
        <v>5</v>
      </c>
      <c r="E16" s="14">
        <v>3.5</v>
      </c>
      <c r="F16" s="14">
        <v>5</v>
      </c>
      <c r="G16" s="14">
        <v>3</v>
      </c>
      <c r="H16" s="14">
        <v>2</v>
      </c>
      <c r="I16" s="15">
        <v>1</v>
      </c>
      <c r="J16" s="24">
        <v>5</v>
      </c>
      <c r="K16" s="23">
        <f>SUM(C16:I16)-J16</f>
        <v>15.5</v>
      </c>
      <c r="L16" s="28">
        <v>5</v>
      </c>
      <c r="M16" s="4"/>
      <c r="O16" s="6"/>
    </row>
    <row r="17" spans="1:15" s="2" customFormat="1" ht="28.35" customHeight="1" x14ac:dyDescent="0.2">
      <c r="A17" s="30" t="s">
        <v>1</v>
      </c>
      <c r="B17" s="30"/>
      <c r="C17" s="10">
        <v>11840</v>
      </c>
      <c r="D17" s="7" t="s">
        <v>39</v>
      </c>
      <c r="E17" s="7" t="s">
        <v>39</v>
      </c>
      <c r="F17" s="17">
        <v>2835</v>
      </c>
      <c r="G17" s="17">
        <v>555</v>
      </c>
      <c r="H17" s="17">
        <v>3025</v>
      </c>
      <c r="I17" s="18">
        <v>1170</v>
      </c>
      <c r="J17" s="24"/>
      <c r="K17" s="19">
        <f>SUM(C17:I17)</f>
        <v>19425</v>
      </c>
      <c r="L17" s="28"/>
      <c r="M17" s="4"/>
    </row>
    <row r="18" spans="1:15" s="2" customFormat="1" ht="45.2" customHeight="1" x14ac:dyDescent="0.2">
      <c r="A18" s="54" t="s">
        <v>26</v>
      </c>
      <c r="B18" s="55"/>
      <c r="C18" s="11">
        <v>4</v>
      </c>
      <c r="D18" s="14">
        <v>1</v>
      </c>
      <c r="E18" s="14">
        <v>3.5</v>
      </c>
      <c r="F18" s="14">
        <v>4</v>
      </c>
      <c r="G18" s="14">
        <v>1</v>
      </c>
      <c r="H18" s="14">
        <v>4.5</v>
      </c>
      <c r="I18" s="15">
        <v>4</v>
      </c>
      <c r="J18" s="58">
        <v>4.5</v>
      </c>
      <c r="K18" s="23">
        <f>SUM(C18:I18)-J18</f>
        <v>17.5</v>
      </c>
      <c r="L18" s="25">
        <v>6</v>
      </c>
      <c r="M18" s="4"/>
    </row>
    <row r="19" spans="1:15" s="2" customFormat="1" ht="28.35" customHeight="1" x14ac:dyDescent="0.2">
      <c r="A19" s="56" t="s">
        <v>1</v>
      </c>
      <c r="B19" s="57"/>
      <c r="C19" s="10">
        <v>1680</v>
      </c>
      <c r="D19" s="17">
        <v>4570</v>
      </c>
      <c r="E19" s="7" t="s">
        <v>39</v>
      </c>
      <c r="F19" s="17">
        <v>3205</v>
      </c>
      <c r="G19" s="17">
        <v>1815</v>
      </c>
      <c r="H19" s="7" t="s">
        <v>39</v>
      </c>
      <c r="I19" s="17">
        <v>270</v>
      </c>
      <c r="J19" s="59"/>
      <c r="K19" s="19">
        <f>SUM(C19:I19)</f>
        <v>11540</v>
      </c>
      <c r="L19" s="26"/>
      <c r="M19" s="4"/>
    </row>
    <row r="20" spans="1:15" s="2" customFormat="1" ht="45.2" customHeight="1" x14ac:dyDescent="0.2">
      <c r="A20" s="29" t="s">
        <v>20</v>
      </c>
      <c r="B20" s="29"/>
      <c r="C20" s="11">
        <v>2</v>
      </c>
      <c r="D20" s="14">
        <v>5</v>
      </c>
      <c r="E20" s="14">
        <v>3.5</v>
      </c>
      <c r="F20" s="14">
        <v>6</v>
      </c>
      <c r="G20" s="14">
        <v>3</v>
      </c>
      <c r="H20" s="14">
        <v>3</v>
      </c>
      <c r="I20" s="15">
        <v>3</v>
      </c>
      <c r="J20" s="24">
        <v>6</v>
      </c>
      <c r="K20" s="23">
        <f>SUM(C20:I20)-J20</f>
        <v>19.5</v>
      </c>
      <c r="L20" s="28">
        <v>7</v>
      </c>
      <c r="M20" s="4"/>
    </row>
    <row r="21" spans="1:15" s="2" customFormat="1" ht="28.35" customHeight="1" x14ac:dyDescent="0.2">
      <c r="A21" s="30" t="s">
        <v>1</v>
      </c>
      <c r="B21" s="30"/>
      <c r="C21" s="10">
        <v>6325</v>
      </c>
      <c r="D21" s="7" t="s">
        <v>39</v>
      </c>
      <c r="E21" s="7" t="s">
        <v>39</v>
      </c>
      <c r="F21" s="17">
        <v>2200</v>
      </c>
      <c r="G21" s="17">
        <v>1010</v>
      </c>
      <c r="H21" s="17">
        <v>1345</v>
      </c>
      <c r="I21" s="18">
        <v>425</v>
      </c>
      <c r="J21" s="24"/>
      <c r="K21" s="19">
        <f>SUM(C21:I21)</f>
        <v>11305</v>
      </c>
      <c r="L21" s="28"/>
      <c r="M21" s="4"/>
      <c r="O21" s="6"/>
    </row>
    <row r="22" spans="1:15" s="2" customFormat="1" ht="45.2" customHeight="1" x14ac:dyDescent="0.2">
      <c r="A22" s="29" t="s">
        <v>24</v>
      </c>
      <c r="B22" s="29"/>
      <c r="C22" s="11">
        <v>3</v>
      </c>
      <c r="D22" s="14">
        <v>3.5</v>
      </c>
      <c r="E22" s="14">
        <v>1</v>
      </c>
      <c r="F22" s="14">
        <v>5</v>
      </c>
      <c r="G22" s="14">
        <v>2</v>
      </c>
      <c r="H22" s="14">
        <v>7</v>
      </c>
      <c r="I22" s="15">
        <v>6</v>
      </c>
      <c r="J22" s="24">
        <v>7</v>
      </c>
      <c r="K22" s="23">
        <f>SUM(C22:I22)-J22</f>
        <v>20.5</v>
      </c>
      <c r="L22" s="28">
        <v>8</v>
      </c>
      <c r="M22" s="4"/>
    </row>
    <row r="23" spans="1:15" s="2" customFormat="1" ht="28.35" customHeight="1" x14ac:dyDescent="0.2">
      <c r="A23" s="30" t="s">
        <v>1</v>
      </c>
      <c r="B23" s="30"/>
      <c r="C23" s="10">
        <v>3180</v>
      </c>
      <c r="D23" s="7" t="s">
        <v>39</v>
      </c>
      <c r="E23" s="17">
        <v>2085</v>
      </c>
      <c r="F23" s="17">
        <v>2230</v>
      </c>
      <c r="G23" s="17">
        <v>930</v>
      </c>
      <c r="H23" s="7" t="s">
        <v>40</v>
      </c>
      <c r="I23" s="7" t="s">
        <v>40</v>
      </c>
      <c r="J23" s="24"/>
      <c r="K23" s="19">
        <f>SUM(C23:I23)</f>
        <v>8425</v>
      </c>
      <c r="L23" s="28"/>
      <c r="M23" s="4"/>
    </row>
    <row r="24" spans="1:15" s="2" customFormat="1" ht="45.2" customHeight="1" x14ac:dyDescent="0.2">
      <c r="A24" s="29" t="s">
        <v>27</v>
      </c>
      <c r="B24" s="29"/>
      <c r="C24" s="11">
        <v>5</v>
      </c>
      <c r="D24" s="14">
        <v>3.5</v>
      </c>
      <c r="E24" s="14">
        <v>4</v>
      </c>
      <c r="F24" s="14">
        <v>4</v>
      </c>
      <c r="G24" s="14">
        <v>4</v>
      </c>
      <c r="H24" s="14">
        <v>1</v>
      </c>
      <c r="I24" s="15">
        <v>4</v>
      </c>
      <c r="J24" s="24">
        <v>5</v>
      </c>
      <c r="K24" s="23">
        <f>SUM(C24:I24)-J24</f>
        <v>20.5</v>
      </c>
      <c r="L24" s="28">
        <v>9</v>
      </c>
      <c r="M24" s="4"/>
    </row>
    <row r="25" spans="1:15" s="2" customFormat="1" ht="28.35" customHeight="1" x14ac:dyDescent="0.2">
      <c r="A25" s="30" t="s">
        <v>1</v>
      </c>
      <c r="B25" s="30"/>
      <c r="C25" s="10">
        <v>4055</v>
      </c>
      <c r="D25" s="7" t="s">
        <v>39</v>
      </c>
      <c r="E25" s="7" t="s">
        <v>39</v>
      </c>
      <c r="F25" s="17">
        <v>5350</v>
      </c>
      <c r="G25" s="17">
        <v>795</v>
      </c>
      <c r="H25" s="17">
        <v>5620</v>
      </c>
      <c r="I25" s="17">
        <v>270</v>
      </c>
      <c r="J25" s="24"/>
      <c r="K25" s="19">
        <f>SUM(C25:I25)</f>
        <v>16090</v>
      </c>
      <c r="L25" s="28"/>
      <c r="M25" s="4"/>
    </row>
    <row r="26" spans="1:15" s="2" customFormat="1" ht="45.2" customHeight="1" x14ac:dyDescent="0.2">
      <c r="A26" s="29" t="s">
        <v>29</v>
      </c>
      <c r="B26" s="29"/>
      <c r="C26" s="11">
        <v>6</v>
      </c>
      <c r="D26" s="14">
        <v>3.5</v>
      </c>
      <c r="E26" s="14">
        <v>4</v>
      </c>
      <c r="F26" s="14">
        <v>3</v>
      </c>
      <c r="G26" s="14">
        <v>5</v>
      </c>
      <c r="H26" s="14">
        <v>6</v>
      </c>
      <c r="I26" s="15">
        <v>7</v>
      </c>
      <c r="J26" s="24">
        <v>7</v>
      </c>
      <c r="K26" s="23">
        <f>SUM(C26:I26)-J26</f>
        <v>27.5</v>
      </c>
      <c r="L26" s="28">
        <v>10</v>
      </c>
      <c r="M26" s="4"/>
    </row>
    <row r="27" spans="1:15" s="2" customFormat="1" ht="28.35" customHeight="1" x14ac:dyDescent="0.2">
      <c r="A27" s="27" t="s">
        <v>1</v>
      </c>
      <c r="B27" s="27"/>
      <c r="C27" s="10">
        <v>1315</v>
      </c>
      <c r="D27" s="7" t="s">
        <v>39</v>
      </c>
      <c r="E27" s="7" t="s">
        <v>39</v>
      </c>
      <c r="F27" s="17">
        <v>5860</v>
      </c>
      <c r="G27" s="17">
        <v>150</v>
      </c>
      <c r="H27" s="7" t="s">
        <v>40</v>
      </c>
      <c r="I27" s="7" t="s">
        <v>40</v>
      </c>
      <c r="J27" s="24"/>
      <c r="K27" s="19">
        <f>SUM(C27:I27)</f>
        <v>7325</v>
      </c>
      <c r="L27" s="28"/>
      <c r="M27" s="4"/>
    </row>
    <row r="28" spans="1:15" s="2" customFormat="1" ht="45.2" customHeight="1" x14ac:dyDescent="0.2">
      <c r="A28" s="29" t="s">
        <v>25</v>
      </c>
      <c r="B28" s="29"/>
      <c r="C28" s="11">
        <v>4</v>
      </c>
      <c r="D28" s="14">
        <v>3.5</v>
      </c>
      <c r="E28" s="14">
        <v>7</v>
      </c>
      <c r="F28" s="14">
        <v>2</v>
      </c>
      <c r="G28" s="14">
        <v>6</v>
      </c>
      <c r="H28" s="14">
        <v>7</v>
      </c>
      <c r="I28" s="15">
        <v>7</v>
      </c>
      <c r="J28" s="24">
        <v>7</v>
      </c>
      <c r="K28" s="23">
        <f>SUM(C28:I28)-J28</f>
        <v>29.5</v>
      </c>
      <c r="L28" s="28">
        <v>11</v>
      </c>
      <c r="M28" s="4"/>
    </row>
    <row r="29" spans="1:15" s="2" customFormat="1" ht="28.35" customHeight="1" x14ac:dyDescent="0.2">
      <c r="A29" s="27" t="s">
        <v>1</v>
      </c>
      <c r="B29" s="27"/>
      <c r="C29" s="10">
        <v>4475</v>
      </c>
      <c r="D29" s="7" t="s">
        <v>39</v>
      </c>
      <c r="E29" s="7" t="s">
        <v>40</v>
      </c>
      <c r="F29" s="17">
        <v>3575</v>
      </c>
      <c r="G29" s="17">
        <v>95</v>
      </c>
      <c r="H29" s="7" t="s">
        <v>40</v>
      </c>
      <c r="I29" s="7" t="s">
        <v>40</v>
      </c>
      <c r="J29" s="24"/>
      <c r="K29" s="19">
        <f>SUM(C29:I29)</f>
        <v>8145</v>
      </c>
      <c r="L29" s="28"/>
      <c r="M29" s="4"/>
    </row>
    <row r="30" spans="1:15" s="2" customFormat="1" ht="36.75" customHeight="1" x14ac:dyDescent="0.2">
      <c r="A30" s="60" t="s">
        <v>38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"/>
    </row>
  </sheetData>
  <mergeCells count="52">
    <mergeCell ref="A30:L30"/>
    <mergeCell ref="A17:B17"/>
    <mergeCell ref="J16:J17"/>
    <mergeCell ref="A16:B16"/>
    <mergeCell ref="L16:L17"/>
    <mergeCell ref="J20:J21"/>
    <mergeCell ref="J28:J29"/>
    <mergeCell ref="A28:B28"/>
    <mergeCell ref="L28:L29"/>
    <mergeCell ref="A29:B29"/>
    <mergeCell ref="A26:B26"/>
    <mergeCell ref="J26:J27"/>
    <mergeCell ref="L26:L27"/>
    <mergeCell ref="J8:J9"/>
    <mergeCell ref="L8:L9"/>
    <mergeCell ref="A9:B9"/>
    <mergeCell ref="L20:L21"/>
    <mergeCell ref="A21:B21"/>
    <mergeCell ref="A8:B8"/>
    <mergeCell ref="A15:B15"/>
    <mergeCell ref="J18:J19"/>
    <mergeCell ref="L18:L19"/>
    <mergeCell ref="A19:B19"/>
    <mergeCell ref="A20:B20"/>
    <mergeCell ref="J14:J15"/>
    <mergeCell ref="A14:B14"/>
    <mergeCell ref="C1:L3"/>
    <mergeCell ref="A4:L4"/>
    <mergeCell ref="A1:B3"/>
    <mergeCell ref="J22:J23"/>
    <mergeCell ref="L22:L23"/>
    <mergeCell ref="A23:B23"/>
    <mergeCell ref="A22:B22"/>
    <mergeCell ref="A5:B7"/>
    <mergeCell ref="J5:J7"/>
    <mergeCell ref="K5:K7"/>
    <mergeCell ref="L5:L7"/>
    <mergeCell ref="A10:B10"/>
    <mergeCell ref="J10:J11"/>
    <mergeCell ref="L10:L11"/>
    <mergeCell ref="A11:B11"/>
    <mergeCell ref="A18:B18"/>
    <mergeCell ref="A27:B27"/>
    <mergeCell ref="J24:J25"/>
    <mergeCell ref="L24:L25"/>
    <mergeCell ref="A25:B25"/>
    <mergeCell ref="A24:B24"/>
    <mergeCell ref="J12:J13"/>
    <mergeCell ref="L14:L15"/>
    <mergeCell ref="A13:B13"/>
    <mergeCell ref="L12:L13"/>
    <mergeCell ref="A12:B12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2022-10-17T09:31:56Z</cp:lastPrinted>
  <dcterms:created xsi:type="dcterms:W3CDTF">2013-06-20T14:41:04Z</dcterms:created>
  <dcterms:modified xsi:type="dcterms:W3CDTF">2022-10-17T09:32:16Z</dcterms:modified>
</cp:coreProperties>
</file>