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EPIE\Desktop\"/>
    </mc:Choice>
  </mc:AlternateContent>
  <xr:revisionPtr revIDLastSave="0" documentId="13_ncr:1_{F130FC08-B1D6-4BE6-B253-733730CCF3FA}" xr6:coauthVersionLast="36" xr6:coauthVersionMax="36" xr10:uidLastSave="{00000000-0000-0000-0000-000000000000}"/>
  <bookViews>
    <workbookView xWindow="120" yWindow="90" windowWidth="23820" windowHeight="14955" xr2:uid="{00000000-000D-0000-FFFF-FFFF00000000}"/>
  </bookViews>
  <sheets>
    <sheet name="Foglio1" sheetId="1" r:id="rId1"/>
    <sheet name="Foglio2" sheetId="2" r:id="rId2"/>
    <sheet name="Foglio3" sheetId="3" r:id="rId3"/>
  </sheets>
  <calcPr calcId="191029"/>
</workbook>
</file>

<file path=xl/calcChain.xml><?xml version="1.0" encoding="utf-8"?>
<calcChain xmlns="http://schemas.openxmlformats.org/spreadsheetml/2006/main">
  <c r="K18" i="1" l="1"/>
  <c r="K16" i="1"/>
  <c r="K26" i="1" l="1"/>
  <c r="K14" i="1"/>
  <c r="K20" i="1" l="1"/>
  <c r="K9" i="1" l="1"/>
  <c r="K8" i="1"/>
  <c r="K19" i="1"/>
  <c r="K15" i="1"/>
  <c r="K17" i="1"/>
  <c r="K27" i="1"/>
  <c r="K11" i="1"/>
  <c r="K13" i="1"/>
  <c r="K21" i="1"/>
  <c r="K23" i="1"/>
  <c r="K25" i="1"/>
  <c r="K10" i="1"/>
  <c r="K12" i="1"/>
  <c r="K22" i="1"/>
  <c r="K24" i="1"/>
</calcChain>
</file>

<file path=xl/sharedStrings.xml><?xml version="1.0" encoding="utf-8"?>
<sst xmlns="http://schemas.openxmlformats.org/spreadsheetml/2006/main" count="56" uniqueCount="40">
  <si>
    <t>PUNTI</t>
  </si>
  <si>
    <t xml:space="preserve"> Pescato in Grammi  &gt;</t>
  </si>
  <si>
    <t>SCARTO</t>
  </si>
  <si>
    <t>Peschiera</t>
  </si>
  <si>
    <t>Redecesio</t>
  </si>
  <si>
    <t>GARISTA</t>
  </si>
  <si>
    <t>CAMPIONATO A DUE SETTORI</t>
  </si>
  <si>
    <t xml:space="preserve"> STEFANO MAZZOLENI</t>
  </si>
  <si>
    <t xml:space="preserve"> STEFANO PREVITALI  </t>
  </si>
  <si>
    <t xml:space="preserve"> MICHELE MANZINI  </t>
  </si>
  <si>
    <t xml:space="preserve"> MAURIZIO MAZZOLENI </t>
  </si>
  <si>
    <t xml:space="preserve"> SERGIO MALIGHETTI</t>
  </si>
  <si>
    <t xml:space="preserve"> LUIGI SOMENZI  </t>
  </si>
  <si>
    <t xml:space="preserve"> PIETRO ALESSANDRI </t>
  </si>
  <si>
    <t xml:space="preserve"> LUCA DI LORENZO </t>
  </si>
  <si>
    <t>PODIO</t>
  </si>
  <si>
    <r>
      <rPr>
        <b/>
        <sz val="11"/>
        <color rgb="FF0C34FC"/>
        <rFont val="Arial"/>
        <family val="2"/>
      </rPr>
      <t>1°</t>
    </r>
    <r>
      <rPr>
        <b/>
        <sz val="11"/>
        <color theme="1"/>
        <rFont val="Arial"/>
        <family val="2"/>
      </rPr>
      <t xml:space="preserve"> PROVA</t>
    </r>
  </si>
  <si>
    <r>
      <rPr>
        <b/>
        <sz val="11"/>
        <color rgb="FF0C34FC"/>
        <rFont val="Arial"/>
        <family val="2"/>
      </rPr>
      <t xml:space="preserve">2° </t>
    </r>
    <r>
      <rPr>
        <b/>
        <sz val="11"/>
        <color theme="1"/>
        <rFont val="Arial"/>
        <family val="2"/>
      </rPr>
      <t>PROVA</t>
    </r>
  </si>
  <si>
    <r>
      <rPr>
        <b/>
        <sz val="11"/>
        <color rgb="FF0C34FC"/>
        <rFont val="Arial"/>
        <family val="2"/>
      </rPr>
      <t>3°</t>
    </r>
    <r>
      <rPr>
        <b/>
        <sz val="11"/>
        <color theme="1"/>
        <rFont val="Arial"/>
        <family val="2"/>
      </rPr>
      <t xml:space="preserve"> PROVA</t>
    </r>
  </si>
  <si>
    <r>
      <rPr>
        <b/>
        <sz val="11"/>
        <color rgb="FF0C34FC"/>
        <rFont val="Arial"/>
        <family val="2"/>
      </rPr>
      <t>4°</t>
    </r>
    <r>
      <rPr>
        <b/>
        <sz val="11"/>
        <color theme="1"/>
        <rFont val="Arial"/>
        <family val="2"/>
      </rPr>
      <t xml:space="preserve"> PROVA</t>
    </r>
  </si>
  <si>
    <r>
      <rPr>
        <b/>
        <sz val="11"/>
        <color rgb="FF0C34FC"/>
        <rFont val="Arial"/>
        <family val="2"/>
      </rPr>
      <t>5°</t>
    </r>
    <r>
      <rPr>
        <b/>
        <sz val="11"/>
        <color theme="1"/>
        <rFont val="Arial"/>
        <family val="2"/>
      </rPr>
      <t xml:space="preserve"> PROVA</t>
    </r>
  </si>
  <si>
    <r>
      <rPr>
        <b/>
        <sz val="11"/>
        <color rgb="FF0C34FC"/>
        <rFont val="Arial"/>
        <family val="2"/>
      </rPr>
      <t>6°</t>
    </r>
    <r>
      <rPr>
        <b/>
        <sz val="11"/>
        <color theme="1"/>
        <rFont val="Arial"/>
        <family val="2"/>
      </rPr>
      <t xml:space="preserve"> PROVA</t>
    </r>
  </si>
  <si>
    <r>
      <rPr>
        <b/>
        <sz val="11"/>
        <color rgb="FF0C34FC"/>
        <rFont val="Arial"/>
        <family val="2"/>
      </rPr>
      <t>7°</t>
    </r>
    <r>
      <rPr>
        <b/>
        <sz val="11"/>
        <color theme="1"/>
        <rFont val="Arial"/>
        <family val="2"/>
      </rPr>
      <t xml:space="preserve"> PROVA</t>
    </r>
  </si>
  <si>
    <t>NOTA. Campionato avente una gara di scarto</t>
  </si>
  <si>
    <r>
      <rPr>
        <b/>
        <i/>
        <sz val="95"/>
        <color theme="1"/>
        <rFont val="Calibri"/>
        <family val="2"/>
        <scheme val="minor"/>
      </rPr>
      <t xml:space="preserve">  APS Brivio</t>
    </r>
    <r>
      <rPr>
        <b/>
        <i/>
        <sz val="20"/>
        <color theme="1"/>
        <rFont val="Calibri"/>
        <family val="2"/>
        <scheme val="minor"/>
      </rPr>
      <t>1964</t>
    </r>
    <r>
      <rPr>
        <b/>
        <i/>
        <sz val="36"/>
        <color theme="1"/>
        <rFont val="Comic Sans MS"/>
        <family val="4"/>
      </rPr>
      <t xml:space="preserve">        </t>
    </r>
    <r>
      <rPr>
        <b/>
        <i/>
        <sz val="20"/>
        <color theme="1"/>
        <rFont val="Comic Sans MS"/>
        <family val="4"/>
      </rPr>
      <t xml:space="preserve">                      </t>
    </r>
    <r>
      <rPr>
        <b/>
        <i/>
        <sz val="26"/>
        <color theme="1"/>
        <rFont val="Calibri"/>
        <family val="2"/>
        <scheme val="minor"/>
      </rPr>
      <t xml:space="preserve">Classifica Campionato Sociale </t>
    </r>
    <r>
      <rPr>
        <b/>
        <i/>
        <sz val="35"/>
        <color rgb="FF0C34FC"/>
        <rFont val="Calibri"/>
        <family val="2"/>
        <scheme val="minor"/>
      </rPr>
      <t>2023</t>
    </r>
    <r>
      <rPr>
        <b/>
        <i/>
        <sz val="35"/>
        <color theme="1"/>
        <rFont val="Calibri"/>
        <family val="2"/>
        <scheme val="minor"/>
      </rPr>
      <t xml:space="preserve"> </t>
    </r>
    <r>
      <rPr>
        <b/>
        <i/>
        <sz val="26"/>
        <color theme="1"/>
        <rFont val="Calibri"/>
        <family val="2"/>
        <scheme val="minor"/>
      </rPr>
      <t xml:space="preserve"> </t>
    </r>
    <r>
      <rPr>
        <b/>
        <i/>
        <sz val="12"/>
        <color theme="1"/>
        <rFont val="Calibri"/>
        <family val="2"/>
        <scheme val="minor"/>
      </rPr>
      <t xml:space="preserve"> </t>
    </r>
    <r>
      <rPr>
        <b/>
        <i/>
        <sz val="12"/>
        <color theme="1"/>
        <rFont val="Comic Sans MS"/>
        <family val="4"/>
      </rPr>
      <t xml:space="preserve">                                   </t>
    </r>
  </si>
  <si>
    <t>07 Maggio</t>
  </si>
  <si>
    <t>4 Giugno</t>
  </si>
  <si>
    <t>Quin.no Sella</t>
  </si>
  <si>
    <t>Mantova</t>
  </si>
  <si>
    <t>25 Giugno</t>
  </si>
  <si>
    <t>27 Agosto</t>
  </si>
  <si>
    <t>10 Settembre</t>
  </si>
  <si>
    <t>Terdoppio</t>
  </si>
  <si>
    <t>Brivio</t>
  </si>
  <si>
    <t>14/15 Ottobre</t>
  </si>
  <si>
    <t>05 Novembre</t>
  </si>
  <si>
    <t xml:space="preserve"> FEDERICO BURINI</t>
  </si>
  <si>
    <t>Assente</t>
  </si>
  <si>
    <t xml:space="preserve"> MASSIMO BIFFI </t>
  </si>
  <si>
    <t>Cappotto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</si>
</sst>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1" x14ac:knownFonts="1">
    <font>
      <sz val="11"/>
      <color theme="1"/>
      <name val="Calibri"/>
      <family val="2"/>
      <scheme val="minor"/>
    </font>
    <font>
      <b/>
      <i/>
      <u/>
      <sz val="18"/>
      <color rgb="FFFF0000"/>
      <name val="Comic Sans MS"/>
      <family val="4"/>
    </font>
    <font>
      <b/>
      <i/>
      <sz val="36"/>
      <color rgb="FF800000"/>
      <name val="Comic Sans MS"/>
      <family val="4"/>
    </font>
    <font>
      <sz val="10"/>
      <name val="Arial"/>
      <family val="2"/>
    </font>
    <font>
      <b/>
      <sz val="10"/>
      <name val="Arial"/>
      <family val="2"/>
    </font>
    <font>
      <sz val="10"/>
      <color rgb="FF008000"/>
      <name val="Arial"/>
      <family val="2"/>
    </font>
    <font>
      <b/>
      <i/>
      <sz val="36"/>
      <color theme="1"/>
      <name val="Comic Sans MS"/>
      <family val="4"/>
    </font>
    <font>
      <b/>
      <i/>
      <sz val="20"/>
      <color theme="1"/>
      <name val="Comic Sans MS"/>
      <family val="4"/>
    </font>
    <font>
      <b/>
      <i/>
      <sz val="12"/>
      <color theme="1"/>
      <name val="Comic Sans MS"/>
      <family val="4"/>
    </font>
    <font>
      <b/>
      <i/>
      <sz val="26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b/>
      <i/>
      <sz val="22"/>
      <name val="Arial"/>
      <family val="2"/>
    </font>
    <font>
      <b/>
      <i/>
      <sz val="22"/>
      <color theme="1"/>
      <name val="Calibri"/>
      <family val="2"/>
      <scheme val="minor"/>
    </font>
    <font>
      <b/>
      <sz val="22"/>
      <color theme="1"/>
      <name val="Arial"/>
      <family val="2"/>
    </font>
    <font>
      <sz val="22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i/>
      <sz val="36"/>
      <color rgb="FF800000"/>
      <name val="Comic Sans MS"/>
      <family val="2"/>
    </font>
    <font>
      <b/>
      <i/>
      <sz val="95"/>
      <color theme="1"/>
      <name val="Calibri"/>
      <family val="2"/>
      <scheme val="minor"/>
    </font>
    <font>
      <b/>
      <i/>
      <sz val="35"/>
      <color rgb="FF0C34FC"/>
      <name val="Calibri"/>
      <family val="2"/>
      <scheme val="minor"/>
    </font>
    <font>
      <b/>
      <i/>
      <sz val="35"/>
      <color theme="1"/>
      <name val="Calibri"/>
      <family val="2"/>
      <scheme val="minor"/>
    </font>
    <font>
      <sz val="16"/>
      <color theme="1"/>
      <name val="Arial"/>
      <family val="2"/>
    </font>
    <font>
      <b/>
      <sz val="24"/>
      <color theme="1"/>
      <name val="Arial"/>
      <family val="2"/>
    </font>
    <font>
      <b/>
      <sz val="24"/>
      <name val="Arial"/>
      <family val="2"/>
    </font>
    <font>
      <b/>
      <sz val="24"/>
      <color rgb="FF008000"/>
      <name val="Arial"/>
      <family val="2"/>
    </font>
    <font>
      <sz val="30"/>
      <color theme="1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4"/>
      <color rgb="FF0000FF"/>
      <name val="Arial"/>
      <family val="2"/>
    </font>
    <font>
      <b/>
      <sz val="11"/>
      <color theme="1"/>
      <name val="Arial"/>
      <family val="2"/>
    </font>
    <font>
      <b/>
      <sz val="11"/>
      <color rgb="FF0C34FC"/>
      <name val="Arial"/>
      <family val="2"/>
    </font>
    <font>
      <sz val="13"/>
      <color theme="1"/>
      <name val="Arial"/>
      <family val="2"/>
    </font>
    <font>
      <sz val="13"/>
      <name val="Arial"/>
      <family val="2"/>
    </font>
    <font>
      <b/>
      <sz val="26"/>
      <color theme="1"/>
      <name val="Arial"/>
      <family val="2"/>
    </font>
    <font>
      <sz val="26"/>
      <color theme="1"/>
      <name val="Calibri"/>
      <family val="2"/>
      <scheme val="minor"/>
    </font>
    <font>
      <b/>
      <sz val="16"/>
      <color rgb="FF008000"/>
      <name val="Arial"/>
      <family val="2"/>
    </font>
    <font>
      <sz val="16"/>
      <color theme="1"/>
      <name val="Calibri"/>
      <family val="2"/>
      <scheme val="minor"/>
    </font>
    <font>
      <b/>
      <sz val="11"/>
      <color rgb="FFFF0000"/>
      <name val="Arial"/>
      <family val="2"/>
    </font>
    <font>
      <b/>
      <sz val="24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CC99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000000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64">
    <xf numFmtId="0" fontId="0" fillId="0" borderId="0" xfId="0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shrinkToFit="1"/>
    </xf>
    <xf numFmtId="0" fontId="4" fillId="0" borderId="0" xfId="0" applyFont="1" applyAlignment="1">
      <alignment horizontal="center" shrinkToFit="1"/>
    </xf>
    <xf numFmtId="0" fontId="5" fillId="0" borderId="0" xfId="0" applyFont="1"/>
    <xf numFmtId="0" fontId="3" fillId="0" borderId="0" xfId="0" applyFont="1" applyBorder="1"/>
    <xf numFmtId="49" fontId="12" fillId="2" borderId="2" xfId="0" applyNumberFormat="1" applyFont="1" applyFill="1" applyBorder="1" applyAlignment="1">
      <alignment horizontal="center" vertical="center" wrapText="1"/>
    </xf>
    <xf numFmtId="0" fontId="13" fillId="2" borderId="16" xfId="0" applyFont="1" applyFill="1" applyBorder="1" applyAlignment="1">
      <alignment horizontal="center" vertical="center" wrapText="1"/>
    </xf>
    <xf numFmtId="0" fontId="23" fillId="3" borderId="8" xfId="0" applyFont="1" applyFill="1" applyBorder="1" applyAlignment="1">
      <alignment horizontal="center" vertical="center"/>
    </xf>
    <xf numFmtId="0" fontId="24" fillId="3" borderId="6" xfId="0" applyFont="1" applyFill="1" applyBorder="1" applyAlignment="1">
      <alignment horizontal="center" vertical="center"/>
    </xf>
    <xf numFmtId="0" fontId="25" fillId="0" borderId="0" xfId="0" applyFont="1" applyAlignment="1">
      <alignment horizontal="center" shrinkToFit="1"/>
    </xf>
    <xf numFmtId="0" fontId="24" fillId="3" borderId="7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0" fontId="24" fillId="3" borderId="15" xfId="0" applyFont="1" applyFill="1" applyBorder="1" applyAlignment="1">
      <alignment horizontal="center" vertical="center"/>
    </xf>
    <xf numFmtId="0" fontId="23" fillId="3" borderId="9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8" fillId="4" borderId="2" xfId="0" applyFont="1" applyFill="1" applyBorder="1" applyAlignment="1">
      <alignment horizontal="center" vertical="center"/>
    </xf>
    <xf numFmtId="0" fontId="29" fillId="0" borderId="0" xfId="0" applyFont="1" applyAlignment="1">
      <alignment horizontal="center" shrinkToFit="1"/>
    </xf>
    <xf numFmtId="0" fontId="31" fillId="2" borderId="3" xfId="0" applyFont="1" applyFill="1" applyBorder="1" applyAlignment="1">
      <alignment horizontal="center" vertical="center" wrapText="1"/>
    </xf>
    <xf numFmtId="0" fontId="28" fillId="0" borderId="0" xfId="0" applyFont="1"/>
    <xf numFmtId="164" fontId="26" fillId="4" borderId="10" xfId="0" applyNumberFormat="1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 shrinkToFit="1"/>
    </xf>
    <xf numFmtId="0" fontId="27" fillId="0" borderId="3" xfId="0" applyFont="1" applyFill="1" applyBorder="1" applyAlignment="1">
      <alignment horizontal="center" vertical="center" shrinkToFit="1"/>
    </xf>
    <xf numFmtId="0" fontId="27" fillId="0" borderId="2" xfId="0" applyFont="1" applyFill="1" applyBorder="1" applyAlignment="1">
      <alignment horizontal="center" vertical="center" shrinkToFit="1"/>
    </xf>
    <xf numFmtId="0" fontId="19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5" fillId="6" borderId="11" xfId="0" applyFont="1" applyFill="1" applyBorder="1" applyAlignment="1">
      <alignment horizontal="center" vertical="center"/>
    </xf>
    <xf numFmtId="0" fontId="36" fillId="5" borderId="12" xfId="0" applyFont="1" applyFill="1" applyBorder="1" applyAlignment="1">
      <alignment horizontal="center" vertical="center"/>
    </xf>
    <xf numFmtId="0" fontId="36" fillId="5" borderId="13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6" fillId="2" borderId="14" xfId="0" applyFont="1" applyFill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39" fillId="2" borderId="3" xfId="0" applyFont="1" applyFill="1" applyBorder="1" applyAlignment="1">
      <alignment horizontal="center" vertical="center" wrapText="1"/>
    </xf>
    <xf numFmtId="0" fontId="39" fillId="2" borderId="16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37" fillId="2" borderId="3" xfId="0" applyFont="1" applyFill="1" applyBorder="1" applyAlignment="1">
      <alignment horizontal="center" vertical="center"/>
    </xf>
    <xf numFmtId="0" fontId="37" fillId="2" borderId="16" xfId="0" applyFont="1" applyFill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 wrapText="1"/>
    </xf>
    <xf numFmtId="0" fontId="30" fillId="2" borderId="16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0" fontId="40" fillId="3" borderId="3" xfId="0" applyFont="1" applyFill="1" applyBorder="1" applyAlignment="1">
      <alignment horizontal="center" vertical="center"/>
    </xf>
    <xf numFmtId="0" fontId="40" fillId="3" borderId="2" xfId="0" applyFont="1" applyFill="1" applyBorder="1" applyAlignment="1">
      <alignment horizontal="center" vertical="center"/>
    </xf>
    <xf numFmtId="0" fontId="33" fillId="2" borderId="8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/>
    </xf>
    <xf numFmtId="0" fontId="40" fillId="3" borderId="5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left" vertical="center"/>
    </xf>
    <xf numFmtId="0" fontId="33" fillId="2" borderId="2" xfId="0" applyFont="1" applyFill="1" applyBorder="1" applyAlignment="1">
      <alignment horizontal="left" vertical="center"/>
    </xf>
    <xf numFmtId="0" fontId="18" fillId="2" borderId="6" xfId="0" applyFont="1" applyFill="1" applyBorder="1" applyAlignment="1">
      <alignment horizontal="left" vertical="center"/>
    </xf>
    <xf numFmtId="0" fontId="18" fillId="2" borderId="4" xfId="0" applyFont="1" applyFill="1" applyBorder="1" applyAlignment="1">
      <alignment horizontal="left" vertical="center"/>
    </xf>
    <xf numFmtId="0" fontId="18" fillId="2" borderId="3" xfId="0" applyFont="1" applyFill="1" applyBorder="1" applyAlignment="1">
      <alignment horizontal="left" vertical="center"/>
    </xf>
    <xf numFmtId="0" fontId="14" fillId="5" borderId="11" xfId="0" applyFont="1" applyFill="1" applyBorder="1" applyAlignment="1">
      <alignment horizontal="center" vertical="center" wrapText="1" shrinkToFit="1"/>
    </xf>
    <xf numFmtId="0" fontId="15" fillId="5" borderId="12" xfId="0" applyFont="1" applyFill="1" applyBorder="1" applyAlignment="1">
      <alignment horizontal="center" vertical="center" wrapText="1" shrinkToFit="1"/>
    </xf>
    <xf numFmtId="0" fontId="15" fillId="5" borderId="13" xfId="0" applyFont="1" applyFill="1" applyBorder="1" applyAlignment="1">
      <alignment horizontal="center" vertical="center" wrapText="1" shrinkToFit="1"/>
    </xf>
    <xf numFmtId="0" fontId="40" fillId="3" borderId="7" xfId="0" applyFont="1" applyFill="1" applyBorder="1" applyAlignment="1">
      <alignment horizontal="center" vertical="center"/>
    </xf>
    <xf numFmtId="0" fontId="40" fillId="3" borderId="6" xfId="0" applyFont="1" applyFill="1" applyBorder="1" applyAlignment="1">
      <alignment horizontal="center" vertical="center"/>
    </xf>
    <xf numFmtId="0" fontId="40" fillId="3" borderId="4" xfId="0" applyFont="1" applyFill="1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9" defaultPivotStyle="PivotStyleLight16"/>
  <colors>
    <mruColors>
      <color rgb="FFFFCCCC"/>
      <color rgb="FF0C34FC"/>
      <color rgb="FFCCFFCC"/>
      <color rgb="FFFFCC99"/>
      <color rgb="FFA9F9C7"/>
      <color rgb="FFB4FACF"/>
      <color rgb="FFD0FC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352425</xdr:colOff>
      <xdr:row>0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 flipV="1">
          <a:off x="1" y="0"/>
          <a:ext cx="352424" cy="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263742</xdr:colOff>
      <xdr:row>0</xdr:row>
      <xdr:rowOff>104772</xdr:rowOff>
    </xdr:from>
    <xdr:to>
      <xdr:col>2</xdr:col>
      <xdr:colOff>628088</xdr:colOff>
      <xdr:row>2</xdr:row>
      <xdr:rowOff>2385043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742" y="104772"/>
          <a:ext cx="2479457" cy="2613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8"/>
  <sheetViews>
    <sheetView tabSelected="1" view="pageLayout" topLeftCell="A7" zoomScale="85" zoomScaleNormal="100" zoomScalePageLayoutView="85" workbookViewId="0">
      <selection activeCell="S21" sqref="S21"/>
    </sheetView>
  </sheetViews>
  <sheetFormatPr defaultRowHeight="15" x14ac:dyDescent="0.25"/>
  <cols>
    <col min="2" max="2" width="20.42578125" customWidth="1"/>
    <col min="3" max="9" width="11.5703125" customWidth="1"/>
    <col min="10" max="10" width="10.85546875" customWidth="1"/>
    <col min="11" max="11" width="11" customWidth="1"/>
    <col min="12" max="12" width="10.28515625" customWidth="1"/>
  </cols>
  <sheetData>
    <row r="1" spans="1:20" s="2" customFormat="1" ht="13.5" customHeight="1" x14ac:dyDescent="0.2">
      <c r="A1" s="31"/>
      <c r="B1" s="32"/>
      <c r="C1" s="25" t="s">
        <v>24</v>
      </c>
      <c r="D1" s="26"/>
      <c r="E1" s="26"/>
      <c r="F1" s="26"/>
      <c r="G1" s="26"/>
      <c r="H1" s="26"/>
      <c r="I1" s="26"/>
      <c r="J1" s="26"/>
      <c r="K1" s="26"/>
      <c r="L1" s="26"/>
      <c r="M1" s="1"/>
    </row>
    <row r="2" spans="1:20" s="2" customFormat="1" ht="12.75" x14ac:dyDescent="0.2">
      <c r="A2" s="31"/>
      <c r="B2" s="32"/>
      <c r="C2" s="27"/>
      <c r="D2" s="26"/>
      <c r="E2" s="26"/>
      <c r="F2" s="26"/>
      <c r="G2" s="26"/>
      <c r="H2" s="26"/>
      <c r="I2" s="26"/>
      <c r="J2" s="26"/>
      <c r="K2" s="26"/>
      <c r="L2" s="26"/>
      <c r="M2" s="1"/>
    </row>
    <row r="3" spans="1:20" s="2" customFormat="1" ht="203.25" customHeight="1" x14ac:dyDescent="0.2">
      <c r="A3" s="31"/>
      <c r="B3" s="32"/>
      <c r="C3" s="27"/>
      <c r="D3" s="26"/>
      <c r="E3" s="26"/>
      <c r="F3" s="26"/>
      <c r="G3" s="26"/>
      <c r="H3" s="26"/>
      <c r="I3" s="26"/>
      <c r="J3" s="26"/>
      <c r="K3" s="26"/>
      <c r="L3" s="26"/>
      <c r="M3" s="1"/>
    </row>
    <row r="4" spans="1:20" s="2" customFormat="1" ht="48" customHeight="1" x14ac:dyDescent="0.3">
      <c r="A4" s="28" t="s">
        <v>6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30"/>
      <c r="M4" s="3"/>
      <c r="O4" s="20"/>
    </row>
    <row r="5" spans="1:20" s="2" customFormat="1" ht="21.75" customHeight="1" x14ac:dyDescent="0.2">
      <c r="A5" s="33" t="s">
        <v>5</v>
      </c>
      <c r="B5" s="34"/>
      <c r="C5" s="19" t="s">
        <v>16</v>
      </c>
      <c r="D5" s="19" t="s">
        <v>17</v>
      </c>
      <c r="E5" s="19" t="s">
        <v>18</v>
      </c>
      <c r="F5" s="19" t="s">
        <v>19</v>
      </c>
      <c r="G5" s="19" t="s">
        <v>20</v>
      </c>
      <c r="H5" s="19" t="s">
        <v>21</v>
      </c>
      <c r="I5" s="19" t="s">
        <v>22</v>
      </c>
      <c r="J5" s="39" t="s">
        <v>2</v>
      </c>
      <c r="K5" s="42" t="s">
        <v>0</v>
      </c>
      <c r="L5" s="45" t="s">
        <v>15</v>
      </c>
      <c r="M5" s="3"/>
    </row>
    <row r="6" spans="1:20" s="2" customFormat="1" ht="16.5" customHeight="1" x14ac:dyDescent="0.2">
      <c r="A6" s="35"/>
      <c r="B6" s="36"/>
      <c r="C6" s="8" t="s">
        <v>3</v>
      </c>
      <c r="D6" s="8" t="s">
        <v>27</v>
      </c>
      <c r="E6" s="8" t="s">
        <v>28</v>
      </c>
      <c r="F6" s="8" t="s">
        <v>4</v>
      </c>
      <c r="G6" s="8" t="s">
        <v>32</v>
      </c>
      <c r="H6" s="8" t="s">
        <v>33</v>
      </c>
      <c r="I6" s="8" t="s">
        <v>4</v>
      </c>
      <c r="J6" s="40"/>
      <c r="K6" s="43"/>
      <c r="L6" s="46"/>
      <c r="M6" s="3"/>
    </row>
    <row r="7" spans="1:20" s="2" customFormat="1" ht="21" customHeight="1" x14ac:dyDescent="0.2">
      <c r="A7" s="37"/>
      <c r="B7" s="38"/>
      <c r="C7" s="7" t="s">
        <v>25</v>
      </c>
      <c r="D7" s="7" t="s">
        <v>26</v>
      </c>
      <c r="E7" s="7" t="s">
        <v>29</v>
      </c>
      <c r="F7" s="7" t="s">
        <v>30</v>
      </c>
      <c r="G7" s="7" t="s">
        <v>31</v>
      </c>
      <c r="H7" s="7" t="s">
        <v>34</v>
      </c>
      <c r="I7" s="7" t="s">
        <v>35</v>
      </c>
      <c r="J7" s="41"/>
      <c r="K7" s="44"/>
      <c r="L7" s="47"/>
      <c r="M7" s="3"/>
    </row>
    <row r="8" spans="1:20" s="2" customFormat="1" ht="45.2" customHeight="1" x14ac:dyDescent="0.2">
      <c r="A8" s="57" t="s">
        <v>14</v>
      </c>
      <c r="B8" s="57"/>
      <c r="C8" s="10">
        <v>2</v>
      </c>
      <c r="D8" s="12">
        <v>1</v>
      </c>
      <c r="E8" s="12">
        <v>3</v>
      </c>
      <c r="F8" s="12">
        <v>1</v>
      </c>
      <c r="G8" s="61">
        <v>5</v>
      </c>
      <c r="H8" s="12">
        <v>2</v>
      </c>
      <c r="I8" s="13">
        <v>1</v>
      </c>
      <c r="J8" s="52">
        <v>5</v>
      </c>
      <c r="K8" s="21">
        <f>SUM(C8:I8)-J8</f>
        <v>10</v>
      </c>
      <c r="L8" s="22">
        <v>1</v>
      </c>
      <c r="M8" s="4"/>
    </row>
    <row r="9" spans="1:20" s="2" customFormat="1" ht="36" customHeight="1" x14ac:dyDescent="0.2">
      <c r="A9" s="53" t="s">
        <v>1</v>
      </c>
      <c r="B9" s="53"/>
      <c r="C9" s="9">
        <v>28240</v>
      </c>
      <c r="D9" s="15">
        <v>5005</v>
      </c>
      <c r="E9" s="15">
        <v>6020</v>
      </c>
      <c r="F9" s="15">
        <v>6315</v>
      </c>
      <c r="G9" s="15">
        <v>405</v>
      </c>
      <c r="H9" s="15">
        <v>140</v>
      </c>
      <c r="I9" s="15">
        <v>8805</v>
      </c>
      <c r="J9" s="52"/>
      <c r="K9" s="17">
        <f>SUM(C9:I9)</f>
        <v>54930</v>
      </c>
      <c r="L9" s="22"/>
      <c r="M9" s="4"/>
    </row>
    <row r="10" spans="1:20" s="2" customFormat="1" ht="45.2" customHeight="1" x14ac:dyDescent="0.2">
      <c r="A10" s="57" t="s">
        <v>13</v>
      </c>
      <c r="B10" s="57"/>
      <c r="C10" s="62">
        <v>5</v>
      </c>
      <c r="D10" s="12">
        <v>1</v>
      </c>
      <c r="E10" s="12">
        <v>4</v>
      </c>
      <c r="F10" s="12">
        <v>1</v>
      </c>
      <c r="G10" s="12">
        <v>3</v>
      </c>
      <c r="H10" s="12">
        <v>2</v>
      </c>
      <c r="I10" s="14">
        <v>1</v>
      </c>
      <c r="J10" s="52">
        <v>5</v>
      </c>
      <c r="K10" s="21">
        <f>SUM(C10:I10)-J10</f>
        <v>12</v>
      </c>
      <c r="L10" s="22">
        <v>2</v>
      </c>
      <c r="M10" s="4"/>
      <c r="P10" s="6"/>
      <c r="T10" s="6"/>
    </row>
    <row r="11" spans="1:20" s="2" customFormat="1" ht="36" customHeight="1" x14ac:dyDescent="0.2">
      <c r="A11" s="54" t="s">
        <v>1</v>
      </c>
      <c r="B11" s="54"/>
      <c r="C11" s="9">
        <v>23890</v>
      </c>
      <c r="D11" s="15">
        <v>8510</v>
      </c>
      <c r="E11" s="15">
        <v>5165</v>
      </c>
      <c r="F11" s="15">
        <v>9260</v>
      </c>
      <c r="G11" s="15">
        <v>2940</v>
      </c>
      <c r="H11" s="15">
        <v>80</v>
      </c>
      <c r="I11" s="16">
        <v>7350</v>
      </c>
      <c r="J11" s="52"/>
      <c r="K11" s="17">
        <f>SUM(C11:I11)</f>
        <v>57195</v>
      </c>
      <c r="L11" s="22"/>
      <c r="M11" s="4"/>
      <c r="R11" s="6"/>
    </row>
    <row r="12" spans="1:20" s="2" customFormat="1" ht="45.2" customHeight="1" x14ac:dyDescent="0.2">
      <c r="A12" s="57" t="s">
        <v>12</v>
      </c>
      <c r="B12" s="57"/>
      <c r="C12" s="10">
        <v>1</v>
      </c>
      <c r="D12" s="61">
        <v>5</v>
      </c>
      <c r="E12" s="12">
        <v>1</v>
      </c>
      <c r="F12" s="12">
        <v>2</v>
      </c>
      <c r="G12" s="12">
        <v>1</v>
      </c>
      <c r="H12" s="12">
        <v>3</v>
      </c>
      <c r="I12" s="13">
        <v>5</v>
      </c>
      <c r="J12" s="52">
        <v>5</v>
      </c>
      <c r="K12" s="21">
        <f>SUM(C12:I12)-J12</f>
        <v>13</v>
      </c>
      <c r="L12" s="22">
        <v>3</v>
      </c>
      <c r="M12" s="4"/>
    </row>
    <row r="13" spans="1:20" s="2" customFormat="1" ht="36" customHeight="1" x14ac:dyDescent="0.2">
      <c r="A13" s="54" t="s">
        <v>1</v>
      </c>
      <c r="B13" s="54"/>
      <c r="C13" s="9">
        <v>33620</v>
      </c>
      <c r="D13" s="15">
        <v>2480</v>
      </c>
      <c r="E13" s="15">
        <v>6260</v>
      </c>
      <c r="F13" s="15">
        <v>4770</v>
      </c>
      <c r="G13" s="15">
        <v>3130</v>
      </c>
      <c r="H13" s="15">
        <v>75</v>
      </c>
      <c r="I13" s="15">
        <v>250</v>
      </c>
      <c r="J13" s="52"/>
      <c r="K13" s="17">
        <f>SUM(C13:I13)</f>
        <v>50585</v>
      </c>
      <c r="L13" s="22"/>
      <c r="M13" s="4"/>
    </row>
    <row r="14" spans="1:20" s="2" customFormat="1" ht="45.2" customHeight="1" x14ac:dyDescent="0.2">
      <c r="A14" s="55" t="s">
        <v>11</v>
      </c>
      <c r="B14" s="56"/>
      <c r="C14" s="10">
        <v>2</v>
      </c>
      <c r="D14" s="12">
        <v>2</v>
      </c>
      <c r="E14" s="12">
        <v>3</v>
      </c>
      <c r="F14" s="12">
        <v>3</v>
      </c>
      <c r="G14" s="61">
        <v>6</v>
      </c>
      <c r="H14" s="12">
        <v>1</v>
      </c>
      <c r="I14" s="13">
        <v>3</v>
      </c>
      <c r="J14" s="48">
        <v>6</v>
      </c>
      <c r="K14" s="21">
        <f>SUM(C14:I14)-J14</f>
        <v>14</v>
      </c>
      <c r="L14" s="23">
        <v>4</v>
      </c>
      <c r="M14" s="4"/>
    </row>
    <row r="15" spans="1:20" s="2" customFormat="1" ht="36" customHeight="1" x14ac:dyDescent="0.2">
      <c r="A15" s="50" t="s">
        <v>1</v>
      </c>
      <c r="B15" s="51"/>
      <c r="C15" s="9">
        <v>38830</v>
      </c>
      <c r="D15" s="15">
        <v>8370</v>
      </c>
      <c r="E15" s="15">
        <v>7950</v>
      </c>
      <c r="F15" s="15">
        <v>7455</v>
      </c>
      <c r="G15" s="15" t="s">
        <v>37</v>
      </c>
      <c r="H15" s="15">
        <v>290</v>
      </c>
      <c r="I15" s="15">
        <v>3815</v>
      </c>
      <c r="J15" s="49"/>
      <c r="K15" s="17">
        <f>SUM(C15:I15)</f>
        <v>66710</v>
      </c>
      <c r="L15" s="24"/>
      <c r="M15" s="4"/>
    </row>
    <row r="16" spans="1:20" s="2" customFormat="1" ht="45.2" customHeight="1" x14ac:dyDescent="0.2">
      <c r="A16" s="57" t="s">
        <v>10</v>
      </c>
      <c r="B16" s="57"/>
      <c r="C16" s="10">
        <v>4</v>
      </c>
      <c r="D16" s="12">
        <v>2</v>
      </c>
      <c r="E16" s="12">
        <v>2</v>
      </c>
      <c r="F16" s="12">
        <v>3</v>
      </c>
      <c r="G16" s="12">
        <v>1</v>
      </c>
      <c r="H16" s="12">
        <v>4.5</v>
      </c>
      <c r="I16" s="63">
        <v>5</v>
      </c>
      <c r="J16" s="52">
        <v>5</v>
      </c>
      <c r="K16" s="21">
        <f>SUM(C16:I16)-J16</f>
        <v>16.5</v>
      </c>
      <c r="L16" s="22">
        <v>5</v>
      </c>
      <c r="M16" s="4"/>
    </row>
    <row r="17" spans="1:16" s="2" customFormat="1" ht="36" customHeight="1" x14ac:dyDescent="0.3">
      <c r="A17" s="53" t="s">
        <v>1</v>
      </c>
      <c r="B17" s="53"/>
      <c r="C17" s="9">
        <v>28650</v>
      </c>
      <c r="D17" s="15">
        <v>3575</v>
      </c>
      <c r="E17" s="15">
        <v>6200</v>
      </c>
      <c r="F17" s="15">
        <v>2285</v>
      </c>
      <c r="G17" s="15">
        <v>4970</v>
      </c>
      <c r="H17" s="15" t="s">
        <v>39</v>
      </c>
      <c r="I17" s="15">
        <v>1580</v>
      </c>
      <c r="J17" s="52">
        <v>4.5</v>
      </c>
      <c r="K17" s="17">
        <f>SUM(C17:I17)</f>
        <v>47260</v>
      </c>
      <c r="L17" s="22"/>
      <c r="M17" s="18"/>
      <c r="P17" s="5"/>
    </row>
    <row r="18" spans="1:16" s="2" customFormat="1" ht="45.2" customHeight="1" x14ac:dyDescent="0.2">
      <c r="A18" s="57" t="s">
        <v>9</v>
      </c>
      <c r="B18" s="57"/>
      <c r="C18" s="10">
        <v>1</v>
      </c>
      <c r="D18" s="12">
        <v>5</v>
      </c>
      <c r="E18" s="12">
        <v>1</v>
      </c>
      <c r="F18" s="61">
        <v>6</v>
      </c>
      <c r="G18" s="12">
        <v>2</v>
      </c>
      <c r="H18" s="12">
        <v>6</v>
      </c>
      <c r="I18" s="13">
        <v>2</v>
      </c>
      <c r="J18" s="52">
        <v>6</v>
      </c>
      <c r="K18" s="21">
        <f>SUM(C18:I18)-J18</f>
        <v>17</v>
      </c>
      <c r="L18" s="22">
        <v>6</v>
      </c>
      <c r="M18" s="4"/>
      <c r="O18" s="6"/>
    </row>
    <row r="19" spans="1:16" s="2" customFormat="1" ht="36" customHeight="1" x14ac:dyDescent="0.2">
      <c r="A19" s="54" t="s">
        <v>1</v>
      </c>
      <c r="B19" s="54"/>
      <c r="C19" s="9">
        <v>43910</v>
      </c>
      <c r="D19" s="15">
        <v>800</v>
      </c>
      <c r="E19" s="15">
        <v>10550</v>
      </c>
      <c r="F19" s="15" t="s">
        <v>37</v>
      </c>
      <c r="G19" s="15">
        <v>1635</v>
      </c>
      <c r="H19" s="15" t="s">
        <v>37</v>
      </c>
      <c r="I19" s="16">
        <v>8610</v>
      </c>
      <c r="J19" s="52"/>
      <c r="K19" s="17">
        <f>SUM(C19:I19)</f>
        <v>65505</v>
      </c>
      <c r="L19" s="22"/>
      <c r="M19" s="4"/>
    </row>
    <row r="20" spans="1:16" s="2" customFormat="1" ht="45.2" customHeight="1" x14ac:dyDescent="0.2">
      <c r="A20" s="57" t="s">
        <v>7</v>
      </c>
      <c r="B20" s="57"/>
      <c r="C20" s="10">
        <v>4</v>
      </c>
      <c r="D20" s="12">
        <v>3</v>
      </c>
      <c r="E20" s="61">
        <v>5</v>
      </c>
      <c r="F20" s="12">
        <v>2</v>
      </c>
      <c r="G20" s="12">
        <v>3</v>
      </c>
      <c r="H20" s="12">
        <v>4.5</v>
      </c>
      <c r="I20" s="13">
        <v>2</v>
      </c>
      <c r="J20" s="52">
        <v>5</v>
      </c>
      <c r="K20" s="21">
        <f>SUM(C20:I20)-J20</f>
        <v>18.5</v>
      </c>
      <c r="L20" s="22">
        <v>7</v>
      </c>
      <c r="M20" s="4"/>
    </row>
    <row r="21" spans="1:16" s="2" customFormat="1" ht="36" customHeight="1" x14ac:dyDescent="0.2">
      <c r="A21" s="54" t="s">
        <v>1</v>
      </c>
      <c r="B21" s="54"/>
      <c r="C21" s="9">
        <v>15040</v>
      </c>
      <c r="D21" s="15">
        <v>4190</v>
      </c>
      <c r="E21" s="15">
        <v>2610</v>
      </c>
      <c r="F21" s="15">
        <v>8775</v>
      </c>
      <c r="G21" s="15">
        <v>1448</v>
      </c>
      <c r="H21" s="15" t="s">
        <v>39</v>
      </c>
      <c r="I21" s="16">
        <v>6090</v>
      </c>
      <c r="J21" s="52"/>
      <c r="K21" s="17">
        <f>SUM(C21:I21)</f>
        <v>38153</v>
      </c>
      <c r="L21" s="22"/>
      <c r="M21" s="4"/>
      <c r="O21" s="6"/>
    </row>
    <row r="22" spans="1:16" s="2" customFormat="1" ht="45.2" customHeight="1" x14ac:dyDescent="0.2">
      <c r="A22" s="55" t="s">
        <v>8</v>
      </c>
      <c r="B22" s="56"/>
      <c r="C22" s="10">
        <v>3</v>
      </c>
      <c r="D22" s="12">
        <v>4</v>
      </c>
      <c r="E22" s="12">
        <v>4</v>
      </c>
      <c r="F22" s="61">
        <v>6</v>
      </c>
      <c r="G22" s="12">
        <v>4</v>
      </c>
      <c r="H22" s="12">
        <v>1</v>
      </c>
      <c r="I22" s="13">
        <v>4</v>
      </c>
      <c r="J22" s="52">
        <v>6</v>
      </c>
      <c r="K22" s="21">
        <f>SUM(C22:I22)-J22</f>
        <v>20</v>
      </c>
      <c r="L22" s="22">
        <v>8</v>
      </c>
      <c r="M22" s="4"/>
      <c r="O22" s="6"/>
    </row>
    <row r="23" spans="1:16" s="2" customFormat="1" ht="36" customHeight="1" x14ac:dyDescent="0.2">
      <c r="A23" s="54" t="s">
        <v>1</v>
      </c>
      <c r="B23" s="54"/>
      <c r="C23" s="9">
        <v>35020</v>
      </c>
      <c r="D23" s="15">
        <v>2575</v>
      </c>
      <c r="E23" s="15">
        <v>3855</v>
      </c>
      <c r="F23" s="15" t="s">
        <v>37</v>
      </c>
      <c r="G23" s="15">
        <v>1390</v>
      </c>
      <c r="H23" s="15">
        <v>240</v>
      </c>
      <c r="I23" s="16">
        <v>2710</v>
      </c>
      <c r="J23" s="52"/>
      <c r="K23" s="17">
        <f>SUM(C23:I23)</f>
        <v>45790</v>
      </c>
      <c r="L23" s="22"/>
      <c r="M23" s="4"/>
    </row>
    <row r="24" spans="1:16" s="2" customFormat="1" ht="45.2" customHeight="1" x14ac:dyDescent="0.2">
      <c r="A24" s="57" t="s">
        <v>38</v>
      </c>
      <c r="B24" s="57"/>
      <c r="C24" s="10">
        <v>3</v>
      </c>
      <c r="D24" s="12">
        <v>3</v>
      </c>
      <c r="E24" s="12">
        <v>2</v>
      </c>
      <c r="F24" s="12">
        <v>4</v>
      </c>
      <c r="G24" s="12">
        <v>4</v>
      </c>
      <c r="H24" s="61">
        <v>6</v>
      </c>
      <c r="I24" s="13">
        <v>4</v>
      </c>
      <c r="J24" s="52">
        <v>6</v>
      </c>
      <c r="K24" s="21">
        <f>SUM(C24:I24)-J24</f>
        <v>20</v>
      </c>
      <c r="L24" s="22">
        <v>9</v>
      </c>
      <c r="M24" s="4"/>
    </row>
    <row r="25" spans="1:16" s="2" customFormat="1" ht="36" customHeight="1" x14ac:dyDescent="0.2">
      <c r="A25" s="53" t="s">
        <v>1</v>
      </c>
      <c r="B25" s="53"/>
      <c r="C25" s="9">
        <v>26590</v>
      </c>
      <c r="D25" s="15">
        <v>2570</v>
      </c>
      <c r="E25" s="15">
        <v>10135</v>
      </c>
      <c r="F25" s="15">
        <v>2240</v>
      </c>
      <c r="G25" s="15">
        <v>1195</v>
      </c>
      <c r="H25" s="15" t="s">
        <v>37</v>
      </c>
      <c r="I25" s="15">
        <v>2385</v>
      </c>
      <c r="J25" s="52"/>
      <c r="K25" s="17">
        <f>SUM(C25:I25)</f>
        <v>45115</v>
      </c>
      <c r="L25" s="22"/>
      <c r="M25" s="4"/>
    </row>
    <row r="26" spans="1:16" s="2" customFormat="1" ht="45.2" customHeight="1" x14ac:dyDescent="0.4">
      <c r="A26" s="57" t="s">
        <v>36</v>
      </c>
      <c r="B26" s="57"/>
      <c r="C26" s="62">
        <v>6</v>
      </c>
      <c r="D26" s="12">
        <v>4</v>
      </c>
      <c r="E26" s="12">
        <v>5</v>
      </c>
      <c r="F26" s="12">
        <v>4</v>
      </c>
      <c r="G26" s="12">
        <v>2</v>
      </c>
      <c r="H26" s="12">
        <v>3</v>
      </c>
      <c r="I26" s="13">
        <v>3</v>
      </c>
      <c r="J26" s="48">
        <v>6</v>
      </c>
      <c r="K26" s="21">
        <f>SUM(C26:I26)-J26</f>
        <v>21</v>
      </c>
      <c r="L26" s="23">
        <v>10</v>
      </c>
      <c r="M26" s="11"/>
    </row>
    <row r="27" spans="1:16" s="2" customFormat="1" ht="36" customHeight="1" x14ac:dyDescent="0.2">
      <c r="A27" s="50" t="s">
        <v>1</v>
      </c>
      <c r="B27" s="51"/>
      <c r="C27" s="9" t="s">
        <v>37</v>
      </c>
      <c r="D27" s="15">
        <v>1640</v>
      </c>
      <c r="E27" s="15">
        <v>2160</v>
      </c>
      <c r="F27" s="15">
        <v>4580</v>
      </c>
      <c r="G27" s="15">
        <v>3125</v>
      </c>
      <c r="H27" s="15">
        <v>10</v>
      </c>
      <c r="I27" s="16">
        <v>2525</v>
      </c>
      <c r="J27" s="49"/>
      <c r="K27" s="17">
        <f>SUM(C27:I27)</f>
        <v>14040</v>
      </c>
      <c r="L27" s="24"/>
      <c r="M27" s="4"/>
    </row>
    <row r="28" spans="1:16" s="2" customFormat="1" ht="36.75" customHeight="1" x14ac:dyDescent="0.2">
      <c r="A28" s="58" t="s">
        <v>23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60"/>
      <c r="M28" s="4"/>
    </row>
  </sheetData>
  <mergeCells count="48">
    <mergeCell ref="J26:J27"/>
    <mergeCell ref="A26:B26"/>
    <mergeCell ref="J16:J17"/>
    <mergeCell ref="L20:L21"/>
    <mergeCell ref="A21:B21"/>
    <mergeCell ref="L24:L25"/>
    <mergeCell ref="A25:B25"/>
    <mergeCell ref="A18:B18"/>
    <mergeCell ref="J18:J19"/>
    <mergeCell ref="L18:L19"/>
    <mergeCell ref="A19:B19"/>
    <mergeCell ref="J8:J9"/>
    <mergeCell ref="A9:B9"/>
    <mergeCell ref="J12:J13"/>
    <mergeCell ref="A28:L28"/>
    <mergeCell ref="A23:B23"/>
    <mergeCell ref="J22:J23"/>
    <mergeCell ref="A22:B22"/>
    <mergeCell ref="L22:L23"/>
    <mergeCell ref="L26:L27"/>
    <mergeCell ref="J24:J25"/>
    <mergeCell ref="A24:B24"/>
    <mergeCell ref="L16:L17"/>
    <mergeCell ref="A16:B16"/>
    <mergeCell ref="J20:J21"/>
    <mergeCell ref="A27:B27"/>
    <mergeCell ref="A20:B20"/>
    <mergeCell ref="A17:B17"/>
    <mergeCell ref="A11:B11"/>
    <mergeCell ref="A14:B14"/>
    <mergeCell ref="A13:B13"/>
    <mergeCell ref="A12:B12"/>
    <mergeCell ref="L12:L13"/>
    <mergeCell ref="L8:L9"/>
    <mergeCell ref="L14:L15"/>
    <mergeCell ref="L10:L11"/>
    <mergeCell ref="C1:L3"/>
    <mergeCell ref="A4:L4"/>
    <mergeCell ref="A1:B3"/>
    <mergeCell ref="A5:B7"/>
    <mergeCell ref="J5:J7"/>
    <mergeCell ref="K5:K7"/>
    <mergeCell ref="L5:L7"/>
    <mergeCell ref="J14:J15"/>
    <mergeCell ref="A15:B15"/>
    <mergeCell ref="J10:J11"/>
    <mergeCell ref="A10:B10"/>
    <mergeCell ref="A8:B8"/>
  </mergeCells>
  <pageMargins left="0.23622047244094491" right="0.23622047244094491" top="0.19685039370078741" bottom="0.19685039370078741" header="0.31496062992125984" footer="0.31496062992125984"/>
  <pageSetup paperSize="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Alessandri Pietro - CMO SpA</dc:creator>
  <cp:lastModifiedBy>Alessandri Pietro - CMO SpA</cp:lastModifiedBy>
  <cp:lastPrinted>2023-11-06T08:14:53Z</cp:lastPrinted>
  <dcterms:created xsi:type="dcterms:W3CDTF">2013-06-20T14:41:04Z</dcterms:created>
  <dcterms:modified xsi:type="dcterms:W3CDTF">2023-11-06T08:15:07Z</dcterms:modified>
</cp:coreProperties>
</file>